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B Medical\MV2-D\Reg Marketing\Lauenstein, Sandra\"/>
    </mc:Choice>
  </mc:AlternateContent>
  <xr:revisionPtr revIDLastSave="0" documentId="8_{D01B7A57-34F7-45AF-AF24-22E62403FFFD}" xr6:coauthVersionLast="47" xr6:coauthVersionMax="47" xr10:uidLastSave="{00000000-0000-0000-0000-000000000000}"/>
  <bookViews>
    <workbookView xWindow="-108" yWindow="-108" windowWidth="23256" windowHeight="12576" xr2:uid="{802ADE32-F61C-45EE-84E2-446C1C01D52F}"/>
  </bookViews>
  <sheets>
    <sheet name="LP minus 30" sheetId="1" r:id="rId1"/>
    <sheet name="LP minus 4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" l="1"/>
  <c r="F38" i="2" s="1"/>
  <c r="G38" i="2" s="1"/>
  <c r="D37" i="2"/>
  <c r="F37" i="2" s="1"/>
  <c r="G37" i="2" s="1"/>
  <c r="F36" i="2"/>
  <c r="G36" i="2" s="1"/>
  <c r="D36" i="2"/>
  <c r="D35" i="2"/>
  <c r="F35" i="2" s="1"/>
  <c r="G35" i="2" s="1"/>
  <c r="D34" i="2"/>
  <c r="F34" i="2" s="1"/>
  <c r="G34" i="2" s="1"/>
  <c r="D33" i="2"/>
  <c r="F33" i="2" s="1"/>
  <c r="G33" i="2" s="1"/>
  <c r="F32" i="2"/>
  <c r="G32" i="2" s="1"/>
  <c r="D32" i="2"/>
  <c r="D31" i="2"/>
  <c r="F31" i="2" s="1"/>
  <c r="G31" i="2" s="1"/>
  <c r="D30" i="2"/>
  <c r="F30" i="2" s="1"/>
  <c r="G30" i="2" s="1"/>
  <c r="D29" i="2"/>
  <c r="F29" i="2" s="1"/>
  <c r="G29" i="2" s="1"/>
  <c r="F28" i="2"/>
  <c r="G28" i="2" s="1"/>
  <c r="D28" i="2"/>
  <c r="D27" i="2"/>
  <c r="F27" i="2" s="1"/>
  <c r="G27" i="2" s="1"/>
  <c r="D26" i="2"/>
  <c r="F26" i="2" s="1"/>
  <c r="G26" i="2" s="1"/>
  <c r="D25" i="2"/>
  <c r="F25" i="2" s="1"/>
  <c r="G25" i="2" s="1"/>
  <c r="F24" i="2"/>
  <c r="G24" i="2" s="1"/>
  <c r="D24" i="2"/>
  <c r="D23" i="2"/>
  <c r="F23" i="2" s="1"/>
  <c r="G23" i="2" s="1"/>
  <c r="D22" i="2"/>
  <c r="F22" i="2" s="1"/>
  <c r="G22" i="2" s="1"/>
  <c r="D21" i="2"/>
  <c r="F21" i="2" s="1"/>
  <c r="G21" i="2" s="1"/>
  <c r="F20" i="2"/>
  <c r="G20" i="2" s="1"/>
  <c r="D20" i="2"/>
  <c r="D19" i="2"/>
  <c r="F19" i="2" s="1"/>
  <c r="G19" i="2" s="1"/>
  <c r="D18" i="2"/>
  <c r="F18" i="2" s="1"/>
  <c r="G18" i="2" s="1"/>
  <c r="D17" i="2"/>
  <c r="F17" i="2" s="1"/>
  <c r="G17" i="2" s="1"/>
  <c r="F16" i="2"/>
  <c r="G16" i="2" s="1"/>
  <c r="D16" i="2"/>
  <c r="D15" i="2"/>
  <c r="F15" i="2" s="1"/>
  <c r="G15" i="2" s="1"/>
  <c r="D14" i="2"/>
  <c r="F14" i="2" s="1"/>
  <c r="G14" i="2" s="1"/>
  <c r="D13" i="2"/>
  <c r="F13" i="2" s="1"/>
  <c r="G13" i="2" s="1"/>
  <c r="F12" i="2"/>
  <c r="G12" i="2" s="1"/>
  <c r="D12" i="2"/>
  <c r="D11" i="2"/>
  <c r="F11" i="2" s="1"/>
  <c r="G11" i="2" s="1"/>
  <c r="D10" i="2"/>
  <c r="F10" i="2" s="1"/>
  <c r="G10" i="2" s="1"/>
  <c r="D9" i="2"/>
  <c r="F9" i="2" s="1"/>
  <c r="G9" i="2" s="1"/>
  <c r="F8" i="2"/>
  <c r="G8" i="2" s="1"/>
  <c r="D8" i="2"/>
  <c r="D7" i="2"/>
  <c r="F7" i="2" s="1"/>
  <c r="G7" i="2" s="1"/>
  <c r="D6" i="2"/>
  <c r="F6" i="2" s="1"/>
  <c r="G6" i="2" s="1"/>
  <c r="D5" i="2"/>
  <c r="F5" i="2" s="1"/>
  <c r="G5" i="2" s="1"/>
  <c r="F4" i="2"/>
  <c r="G4" i="2" s="1"/>
  <c r="D4" i="2"/>
  <c r="D3" i="2"/>
  <c r="F3" i="2" s="1"/>
  <c r="G3" i="2" s="1"/>
  <c r="D2" i="2"/>
  <c r="F2" i="2" s="1"/>
  <c r="G2" i="2" s="1"/>
  <c r="D38" i="1"/>
  <c r="F38" i="1" s="1"/>
  <c r="G38" i="1" s="1"/>
  <c r="D37" i="1"/>
  <c r="F37" i="1" s="1"/>
  <c r="G37" i="1" s="1"/>
  <c r="F36" i="1"/>
  <c r="G36" i="1" s="1"/>
  <c r="D36" i="1"/>
  <c r="D35" i="1"/>
  <c r="F35" i="1" s="1"/>
  <c r="G35" i="1" s="1"/>
  <c r="D34" i="1"/>
  <c r="F34" i="1" s="1"/>
  <c r="G34" i="1" s="1"/>
  <c r="D33" i="1"/>
  <c r="F33" i="1" s="1"/>
  <c r="G33" i="1" s="1"/>
  <c r="F32" i="1"/>
  <c r="G32" i="1" s="1"/>
  <c r="D32" i="1"/>
  <c r="D31" i="1"/>
  <c r="F31" i="1" s="1"/>
  <c r="G31" i="1" s="1"/>
  <c r="D30" i="1"/>
  <c r="F30" i="1" s="1"/>
  <c r="G30" i="1" s="1"/>
  <c r="D29" i="1"/>
  <c r="F29" i="1" s="1"/>
  <c r="G29" i="1" s="1"/>
  <c r="F28" i="1"/>
  <c r="G28" i="1" s="1"/>
  <c r="D28" i="1"/>
  <c r="D27" i="1"/>
  <c r="F27" i="1" s="1"/>
  <c r="G27" i="1" s="1"/>
  <c r="D26" i="1"/>
  <c r="F26" i="1" s="1"/>
  <c r="G26" i="1" s="1"/>
  <c r="D25" i="1"/>
  <c r="F25" i="1" s="1"/>
  <c r="G25" i="1" s="1"/>
  <c r="F24" i="1"/>
  <c r="G24" i="1" s="1"/>
  <c r="D24" i="1"/>
  <c r="D23" i="1"/>
  <c r="F23" i="1" s="1"/>
  <c r="G23" i="1" s="1"/>
  <c r="D22" i="1"/>
  <c r="F22" i="1" s="1"/>
  <c r="G22" i="1" s="1"/>
  <c r="D21" i="1"/>
  <c r="F21" i="1" s="1"/>
  <c r="G21" i="1" s="1"/>
  <c r="F20" i="1"/>
  <c r="G20" i="1" s="1"/>
  <c r="D20" i="1"/>
  <c r="D19" i="1"/>
  <c r="F19" i="1" s="1"/>
  <c r="G19" i="1" s="1"/>
  <c r="D18" i="1"/>
  <c r="F18" i="1" s="1"/>
  <c r="G18" i="1" s="1"/>
  <c r="D17" i="1"/>
  <c r="F17" i="1" s="1"/>
  <c r="G17" i="1" s="1"/>
  <c r="F16" i="1"/>
  <c r="G16" i="1" s="1"/>
  <c r="D16" i="1"/>
  <c r="D15" i="1"/>
  <c r="F15" i="1" s="1"/>
  <c r="G15" i="1" s="1"/>
  <c r="D14" i="1"/>
  <c r="F14" i="1" s="1"/>
  <c r="G14" i="1" s="1"/>
  <c r="D13" i="1"/>
  <c r="F13" i="1" s="1"/>
  <c r="G13" i="1" s="1"/>
  <c r="F12" i="1"/>
  <c r="G12" i="1" s="1"/>
  <c r="D12" i="1"/>
  <c r="D11" i="1"/>
  <c r="F11" i="1" s="1"/>
  <c r="G11" i="1" s="1"/>
  <c r="D10" i="1"/>
  <c r="F10" i="1" s="1"/>
  <c r="G10" i="1" s="1"/>
  <c r="D9" i="1"/>
  <c r="F9" i="1" s="1"/>
  <c r="G9" i="1" s="1"/>
  <c r="F8" i="1"/>
  <c r="G8" i="1" s="1"/>
  <c r="D8" i="1"/>
  <c r="D7" i="1"/>
  <c r="F7" i="1" s="1"/>
  <c r="G7" i="1" s="1"/>
  <c r="D6" i="1"/>
  <c r="F6" i="1" s="1"/>
  <c r="G6" i="1" s="1"/>
  <c r="D5" i="1"/>
  <c r="F5" i="1" s="1"/>
  <c r="G5" i="1" s="1"/>
  <c r="F4" i="1"/>
  <c r="G4" i="1" s="1"/>
  <c r="D4" i="1"/>
  <c r="D3" i="1"/>
  <c r="F3" i="1" s="1"/>
  <c r="G3" i="1" s="1"/>
  <c r="D2" i="1"/>
  <c r="F2" i="1" s="1"/>
  <c r="G2" i="1" s="1"/>
</calcChain>
</file>

<file path=xl/sharedStrings.xml><?xml version="1.0" encoding="utf-8"?>
<sst xmlns="http://schemas.openxmlformats.org/spreadsheetml/2006/main" count="162" uniqueCount="82">
  <si>
    <t>Produkt</t>
  </si>
  <si>
    <t xml:space="preserve">HIMI-Positions-nummer </t>
  </si>
  <si>
    <t>L&amp;R Listenpreis netto ab 01.02.2024</t>
  </si>
  <si>
    <t>Einkaufspreis Kunde (L&amp;R minus 30%)</t>
  </si>
  <si>
    <t>Abrechnungspreis Kunde  mit Barmer netto Stand 01.10.2020</t>
  </si>
  <si>
    <t>Bruttomarge in €</t>
  </si>
  <si>
    <t>Bruttomarge in %</t>
  </si>
  <si>
    <t>Cellacare Achillo</t>
  </si>
  <si>
    <t>05.02.01.1011</t>
  </si>
  <si>
    <t>Cellacare Cervical Classic</t>
  </si>
  <si>
    <t>23.12.03.0008</t>
  </si>
  <si>
    <t>Cellacare Cervical Plus Classic</t>
  </si>
  <si>
    <t>23.12.03.1004</t>
  </si>
  <si>
    <t>Cellacare Clavicula Classic</t>
  </si>
  <si>
    <t>05.09.02.0017</t>
  </si>
  <si>
    <t>Cellacare Dorsafit Comfort</t>
  </si>
  <si>
    <t>23.14.03.2083</t>
  </si>
  <si>
    <t>Cellacare Dorsal Classic</t>
  </si>
  <si>
    <t>23.14.03.0010</t>
  </si>
  <si>
    <t>Cellacare Dorsal F/M Comfort</t>
  </si>
  <si>
    <t>23.14.03.2067</t>
  </si>
  <si>
    <t>Cellacare Dotop Comfort*</t>
  </si>
  <si>
    <t>23.14.04.0039</t>
  </si>
  <si>
    <t>Cellacare Epi Classic</t>
  </si>
  <si>
    <t>05.08.01.1062</t>
  </si>
  <si>
    <t>Cellacare Epi Comfort</t>
  </si>
  <si>
    <t>05.08.01.1022</t>
  </si>
  <si>
    <t>Cellacare Epi Control Expert</t>
  </si>
  <si>
    <t>23.08.04.0008</t>
  </si>
  <si>
    <t>Cellacare Genu Classic</t>
  </si>
  <si>
    <t>05.04.01.0125</t>
  </si>
  <si>
    <t>Cellacare Genu Comfort</t>
  </si>
  <si>
    <t>05.04.01.0057</t>
  </si>
  <si>
    <t>Cellacare Genucast 20° Classic</t>
  </si>
  <si>
    <t>23.04.01.1009</t>
  </si>
  <si>
    <t>Cellacare Genucast 0° Classic</t>
  </si>
  <si>
    <t>23.04.01.0056</t>
  </si>
  <si>
    <t>Cellacare Genucast Modular Classic</t>
  </si>
  <si>
    <t>23.04.01.1010</t>
  </si>
  <si>
    <t>Cellacare Gilchrist Classic</t>
  </si>
  <si>
    <t>23.09.01.0004</t>
  </si>
  <si>
    <t>Cellacare Gilchrist Easy Classic</t>
  </si>
  <si>
    <t>23.09.01.0005</t>
  </si>
  <si>
    <t>Cellacare Gilchrist Sling Classic</t>
  </si>
  <si>
    <t>23.09.01.0091</t>
  </si>
  <si>
    <t>Cellacare Lumbal Classic*</t>
  </si>
  <si>
    <t>23.14.03.3013</t>
  </si>
  <si>
    <t>Cellacare Malleo Akut Classic*</t>
  </si>
  <si>
    <t>23.02.02.0075</t>
  </si>
  <si>
    <t>Cellacare Malleo Classic</t>
  </si>
  <si>
    <t>05.02.01.0082</t>
  </si>
  <si>
    <t>Cellacare Malleo Comfort</t>
  </si>
  <si>
    <t>05.02.01.0035</t>
  </si>
  <si>
    <t>Cellacare Malleo Control Comfort*</t>
  </si>
  <si>
    <t>23.02.02.0005</t>
  </si>
  <si>
    <t>Cellacare Malleo Control Expert*</t>
  </si>
  <si>
    <t>23.02.02.1004</t>
  </si>
  <si>
    <t>Cellacare Manu Control Classic</t>
  </si>
  <si>
    <t>23.07.02.4056</t>
  </si>
  <si>
    <t>Cellacare Manu Control Comfort</t>
  </si>
  <si>
    <t>23.07.02.4008</t>
  </si>
  <si>
    <t>Cellacare Manus Classic</t>
  </si>
  <si>
    <t>05.07.02.0152</t>
  </si>
  <si>
    <t>Cellacare Manus Comfort</t>
  </si>
  <si>
    <t>05.07.02.0132</t>
  </si>
  <si>
    <t>Cellacare Materna Classic</t>
  </si>
  <si>
    <t>23.14.03.1045</t>
  </si>
  <si>
    <t>Cellacare Materna Comfort</t>
  </si>
  <si>
    <t>23.14.03.1006</t>
  </si>
  <si>
    <t>Cellacare Patella Control Expert</t>
  </si>
  <si>
    <t>05.04.01.1026</t>
  </si>
  <si>
    <t>Cellacare Rhizo Classic</t>
  </si>
  <si>
    <t>23.07.01.1059</t>
  </si>
  <si>
    <t>Cellacare Rhizocast Classic</t>
  </si>
  <si>
    <t>23.07.02.2004</t>
  </si>
  <si>
    <t>Cellacare Tarsotec Expert*</t>
  </si>
  <si>
    <t>23.02.04.0003</t>
  </si>
  <si>
    <t>Cellacare Thorax F Classic</t>
  </si>
  <si>
    <t>05.11.01.0028</t>
  </si>
  <si>
    <t>Cellacare Thorax M Classic</t>
  </si>
  <si>
    <t>05.11.01.0029</t>
  </si>
  <si>
    <t>Einkaufspreis Kunde (L&amp;R minus 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</si>
</sst>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[$€-1]_-;\-* #,##0.00\ [$€-1]_-;_-* &quot;-&quot;??\ [$€-1]_-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1" fillId="2" borderId="2" xfId="1" applyFont="1" applyFill="1" applyBorder="1" applyAlignment="1">
      <alignment wrapText="1"/>
    </xf>
    <xf numFmtId="0" fontId="3" fillId="0" borderId="1" xfId="0" applyFont="1" applyBorder="1"/>
    <xf numFmtId="0" fontId="3" fillId="0" borderId="2" xfId="0" applyFont="1" applyBorder="1"/>
    <xf numFmtId="8" fontId="3" fillId="0" borderId="2" xfId="0" applyNumberFormat="1" applyFont="1" applyBorder="1"/>
    <xf numFmtId="165" fontId="4" fillId="0" borderId="2" xfId="0" applyNumberFormat="1" applyFont="1" applyBorder="1"/>
    <xf numFmtId="165" fontId="3" fillId="0" borderId="2" xfId="0" applyNumberFormat="1" applyFont="1" applyBorder="1"/>
    <xf numFmtId="10" fontId="3" fillId="0" borderId="2" xfId="0" applyNumberFormat="1" applyFont="1" applyBorder="1"/>
    <xf numFmtId="164" fontId="3" fillId="0" borderId="2" xfId="1" applyFont="1" applyFill="1" applyBorder="1"/>
    <xf numFmtId="0" fontId="3" fillId="3" borderId="1" xfId="0" applyFont="1" applyFill="1" applyBorder="1"/>
    <xf numFmtId="0" fontId="4" fillId="0" borderId="1" xfId="0" applyFont="1" applyBorder="1"/>
    <xf numFmtId="164" fontId="4" fillId="0" borderId="2" xfId="1" applyFont="1" applyFill="1" applyBorder="1"/>
    <xf numFmtId="10" fontId="3" fillId="0" borderId="1" xfId="0" applyNumberFormat="1" applyFont="1" applyBorder="1"/>
    <xf numFmtId="164" fontId="3" fillId="0" borderId="2" xfId="1" applyFont="1" applyBorder="1"/>
    <xf numFmtId="8" fontId="4" fillId="0" borderId="2" xfId="0" applyNumberFormat="1" applyFont="1" applyBorder="1"/>
    <xf numFmtId="0" fontId="3" fillId="0" borderId="0" xfId="0" applyFont="1"/>
    <xf numFmtId="164" fontId="3" fillId="0" borderId="2" xfId="1" applyFont="1" applyFill="1" applyBorder="1" applyAlignment="1">
      <alignment horizontal="right"/>
    </xf>
  </cellXfs>
  <cellStyles count="2">
    <cellStyle name="Euro" xfId="1" xr:uid="{036D3BA1-11A7-4354-904D-379388918CBC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67147</xdr:rowOff>
    </xdr:from>
    <xdr:to>
      <xdr:col>2</xdr:col>
      <xdr:colOff>0</xdr:colOff>
      <xdr:row>10</xdr:row>
      <xdr:rowOff>2988</xdr:rowOff>
    </xdr:to>
    <xdr:sp macro="" textlink="">
      <xdr:nvSpPr>
        <xdr:cNvPr id="2" name="Text 12">
          <a:extLst>
            <a:ext uri="{FF2B5EF4-FFF2-40B4-BE49-F238E27FC236}">
              <a16:creationId xmlns:a16="http://schemas.microsoft.com/office/drawing/2014/main" id="{6A80FCF3-A2BF-4EBE-86E2-2C7E4E28553E}"/>
            </a:ext>
          </a:extLst>
        </xdr:cNvPr>
        <xdr:cNvSpPr txBox="1">
          <a:spLocks noChangeArrowheads="1"/>
        </xdr:cNvSpPr>
      </xdr:nvSpPr>
      <xdr:spPr bwMode="auto">
        <a:xfrm>
          <a:off x="2872740" y="1598767"/>
          <a:ext cx="0" cy="30160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12040</xdr:rowOff>
    </xdr:to>
    <xdr:sp macro="" textlink="">
      <xdr:nvSpPr>
        <xdr:cNvPr id="3" name="Text 13">
          <a:extLst>
            <a:ext uri="{FF2B5EF4-FFF2-40B4-BE49-F238E27FC236}">
              <a16:creationId xmlns:a16="http://schemas.microsoft.com/office/drawing/2014/main" id="{E20B12A0-0886-41BB-AB02-4809E13AAC9C}"/>
            </a:ext>
          </a:extLst>
        </xdr:cNvPr>
        <xdr:cNvSpPr txBox="1">
          <a:spLocks noChangeArrowheads="1"/>
        </xdr:cNvSpPr>
      </xdr:nvSpPr>
      <xdr:spPr bwMode="auto">
        <a:xfrm>
          <a:off x="2872740" y="3726180"/>
          <a:ext cx="0" cy="120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10.07 Malleotrain-Bandage (Bauerfeind)</a:t>
          </a:r>
        </a:p>
      </xdr:txBody>
    </xdr:sp>
    <xdr:clientData/>
  </xdr:twoCellAnchor>
  <xdr:twoCellAnchor>
    <xdr:from>
      <xdr:col>2</xdr:col>
      <xdr:colOff>0</xdr:colOff>
      <xdr:row>31</xdr:row>
      <xdr:rowOff>57150</xdr:rowOff>
    </xdr:from>
    <xdr:to>
      <xdr:col>2</xdr:col>
      <xdr:colOff>0</xdr:colOff>
      <xdr:row>31</xdr:row>
      <xdr:rowOff>209550</xdr:rowOff>
    </xdr:to>
    <xdr:sp macro="" textlink="">
      <xdr:nvSpPr>
        <xdr:cNvPr id="4" name="Text 15">
          <a:extLst>
            <a:ext uri="{FF2B5EF4-FFF2-40B4-BE49-F238E27FC236}">
              <a16:creationId xmlns:a16="http://schemas.microsoft.com/office/drawing/2014/main" id="{10FFA99E-1492-48BB-8A66-5BE2C8F129BA}"/>
            </a:ext>
          </a:extLst>
        </xdr:cNvPr>
        <xdr:cNvSpPr txBox="1">
          <a:spLocks noChangeArrowheads="1"/>
        </xdr:cNvSpPr>
      </xdr:nvSpPr>
      <xdr:spPr bwMode="auto">
        <a:xfrm>
          <a:off x="2872740" y="5795010"/>
          <a:ext cx="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5" name="Text 17">
          <a:extLst>
            <a:ext uri="{FF2B5EF4-FFF2-40B4-BE49-F238E27FC236}">
              <a16:creationId xmlns:a16="http://schemas.microsoft.com/office/drawing/2014/main" id="{DC3256B7-74CB-4D44-A3EA-92FE44554AEE}"/>
            </a:ext>
          </a:extLst>
        </xdr:cNvPr>
        <xdr:cNvSpPr txBox="1">
          <a:spLocks noChangeArrowheads="1"/>
        </xdr:cNvSpPr>
      </xdr:nvSpPr>
      <xdr:spPr bwMode="auto">
        <a:xfrm>
          <a:off x="2872740" y="683514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Gruppenpreis, 16 % Mwst.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Text 25">
          <a:extLst>
            <a:ext uri="{FF2B5EF4-FFF2-40B4-BE49-F238E27FC236}">
              <a16:creationId xmlns:a16="http://schemas.microsoft.com/office/drawing/2014/main" id="{78726D36-100E-49BA-AAD8-521061A196BD}"/>
            </a:ext>
          </a:extLst>
        </xdr:cNvPr>
        <xdr:cNvSpPr txBox="1">
          <a:spLocks noChangeArrowheads="1"/>
        </xdr:cNvSpPr>
      </xdr:nvSpPr>
      <xdr:spPr bwMode="auto">
        <a:xfrm>
          <a:off x="2872740" y="189738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 </a:t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12061</xdr:rowOff>
    </xdr:to>
    <xdr:sp macro="" textlink="">
      <xdr:nvSpPr>
        <xdr:cNvPr id="7" name="Text 42">
          <a:extLst>
            <a:ext uri="{FF2B5EF4-FFF2-40B4-BE49-F238E27FC236}">
              <a16:creationId xmlns:a16="http://schemas.microsoft.com/office/drawing/2014/main" id="{9EAE1421-030C-4BB6-B781-175B205FF2DD}"/>
            </a:ext>
          </a:extLst>
        </xdr:cNvPr>
        <xdr:cNvSpPr txBox="1">
          <a:spLocks noChangeArrowheads="1"/>
        </xdr:cNvSpPr>
      </xdr:nvSpPr>
      <xdr:spPr bwMode="auto">
        <a:xfrm>
          <a:off x="2872740" y="702945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8" name="Text 43">
          <a:extLst>
            <a:ext uri="{FF2B5EF4-FFF2-40B4-BE49-F238E27FC236}">
              <a16:creationId xmlns:a16="http://schemas.microsoft.com/office/drawing/2014/main" id="{3B187C31-B1BD-41A4-8BEC-19141AB6CE12}"/>
            </a:ext>
          </a:extLst>
        </xdr:cNvPr>
        <xdr:cNvSpPr txBox="1">
          <a:spLocks noChangeArrowheads="1"/>
        </xdr:cNvSpPr>
      </xdr:nvSpPr>
      <xdr:spPr bwMode="auto">
        <a:xfrm>
          <a:off x="2872740" y="189738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wie Genutrain S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9" name="Text 44">
          <a:extLst>
            <a:ext uri="{FF2B5EF4-FFF2-40B4-BE49-F238E27FC236}">
              <a16:creationId xmlns:a16="http://schemas.microsoft.com/office/drawing/2014/main" id="{208A3EDF-A759-4F3A-B410-0C57A102A479}"/>
            </a:ext>
          </a:extLst>
        </xdr:cNvPr>
        <xdr:cNvSpPr txBox="1">
          <a:spLocks noChangeArrowheads="1"/>
        </xdr:cNvSpPr>
      </xdr:nvSpPr>
      <xdr:spPr bwMode="auto">
        <a:xfrm>
          <a:off x="2872740" y="189738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Text 45">
          <a:extLst>
            <a:ext uri="{FF2B5EF4-FFF2-40B4-BE49-F238E27FC236}">
              <a16:creationId xmlns:a16="http://schemas.microsoft.com/office/drawing/2014/main" id="{D5EBD0F1-1881-44C2-BF04-0884AA19255D}"/>
            </a:ext>
          </a:extLst>
        </xdr:cNvPr>
        <xdr:cNvSpPr txBox="1">
          <a:spLocks noChangeArrowheads="1"/>
        </xdr:cNvSpPr>
      </xdr:nvSpPr>
      <xdr:spPr bwMode="auto">
        <a:xfrm>
          <a:off x="2872740" y="189738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Text 46">
          <a:extLst>
            <a:ext uri="{FF2B5EF4-FFF2-40B4-BE49-F238E27FC236}">
              <a16:creationId xmlns:a16="http://schemas.microsoft.com/office/drawing/2014/main" id="{3C5BB992-1E36-47D7-8316-16AE9D210A25}"/>
            </a:ext>
          </a:extLst>
        </xdr:cNvPr>
        <xdr:cNvSpPr txBox="1">
          <a:spLocks noChangeArrowheads="1"/>
        </xdr:cNvSpPr>
      </xdr:nvSpPr>
      <xdr:spPr bwMode="auto">
        <a:xfrm>
          <a:off x="2872740" y="189738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2" name="Text 47">
          <a:extLst>
            <a:ext uri="{FF2B5EF4-FFF2-40B4-BE49-F238E27FC236}">
              <a16:creationId xmlns:a16="http://schemas.microsoft.com/office/drawing/2014/main" id="{FA061B75-406E-4908-81BD-088C7BAC5458}"/>
            </a:ext>
          </a:extLst>
        </xdr:cNvPr>
        <xdr:cNvSpPr txBox="1">
          <a:spLocks noChangeArrowheads="1"/>
        </xdr:cNvSpPr>
      </xdr:nvSpPr>
      <xdr:spPr bwMode="auto">
        <a:xfrm>
          <a:off x="2872740" y="189738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3" name="Text 48">
          <a:extLst>
            <a:ext uri="{FF2B5EF4-FFF2-40B4-BE49-F238E27FC236}">
              <a16:creationId xmlns:a16="http://schemas.microsoft.com/office/drawing/2014/main" id="{CE8ACDA8-678F-4CDD-A262-A88B719BB888}"/>
            </a:ext>
          </a:extLst>
        </xdr:cNvPr>
        <xdr:cNvSpPr txBox="1">
          <a:spLocks noChangeArrowheads="1"/>
        </xdr:cNvSpPr>
      </xdr:nvSpPr>
      <xdr:spPr bwMode="auto">
        <a:xfrm>
          <a:off x="2872740" y="189738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12040</xdr:rowOff>
    </xdr:to>
    <xdr:sp macro="" textlink="">
      <xdr:nvSpPr>
        <xdr:cNvPr id="14" name="Text 50">
          <a:extLst>
            <a:ext uri="{FF2B5EF4-FFF2-40B4-BE49-F238E27FC236}">
              <a16:creationId xmlns:a16="http://schemas.microsoft.com/office/drawing/2014/main" id="{BECF5F1A-3B74-4C62-B19C-319D9FBDDBC0}"/>
            </a:ext>
          </a:extLst>
        </xdr:cNvPr>
        <xdr:cNvSpPr txBox="1">
          <a:spLocks noChangeArrowheads="1"/>
        </xdr:cNvSpPr>
      </xdr:nvSpPr>
      <xdr:spPr bwMode="auto">
        <a:xfrm>
          <a:off x="2872740" y="3726180"/>
          <a:ext cx="0" cy="120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2987</xdr:rowOff>
    </xdr:to>
    <xdr:sp macro="" textlink="">
      <xdr:nvSpPr>
        <xdr:cNvPr id="15" name="Text 51">
          <a:extLst>
            <a:ext uri="{FF2B5EF4-FFF2-40B4-BE49-F238E27FC236}">
              <a16:creationId xmlns:a16="http://schemas.microsoft.com/office/drawing/2014/main" id="{78EE6F52-0CC0-49E1-9FD7-F90E7CC6958F}"/>
            </a:ext>
          </a:extLst>
        </xdr:cNvPr>
        <xdr:cNvSpPr txBox="1">
          <a:spLocks noChangeArrowheads="1"/>
        </xdr:cNvSpPr>
      </xdr:nvSpPr>
      <xdr:spPr bwMode="auto">
        <a:xfrm>
          <a:off x="2872740" y="5737860"/>
          <a:ext cx="0" cy="298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31</xdr:row>
      <xdr:rowOff>67147</xdr:rowOff>
    </xdr:from>
    <xdr:to>
      <xdr:col>2</xdr:col>
      <xdr:colOff>0</xdr:colOff>
      <xdr:row>34</xdr:row>
      <xdr:rowOff>2987</xdr:rowOff>
    </xdr:to>
    <xdr:sp macro="" textlink="">
      <xdr:nvSpPr>
        <xdr:cNvPr id="16" name="Text 52">
          <a:extLst>
            <a:ext uri="{FF2B5EF4-FFF2-40B4-BE49-F238E27FC236}">
              <a16:creationId xmlns:a16="http://schemas.microsoft.com/office/drawing/2014/main" id="{3FF3AB30-BDC4-48E3-8190-44B7904B891A}"/>
            </a:ext>
          </a:extLst>
        </xdr:cNvPr>
        <xdr:cNvSpPr txBox="1">
          <a:spLocks noChangeArrowheads="1"/>
        </xdr:cNvSpPr>
      </xdr:nvSpPr>
      <xdr:spPr bwMode="auto">
        <a:xfrm>
          <a:off x="2872740" y="5805007"/>
          <a:ext cx="0" cy="4844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2987</xdr:rowOff>
    </xdr:to>
    <xdr:sp macro="" textlink="">
      <xdr:nvSpPr>
        <xdr:cNvPr id="17" name="Text 63">
          <a:extLst>
            <a:ext uri="{FF2B5EF4-FFF2-40B4-BE49-F238E27FC236}">
              <a16:creationId xmlns:a16="http://schemas.microsoft.com/office/drawing/2014/main" id="{3D98F4E7-84C8-4AD6-8A91-A998D79000B4}"/>
            </a:ext>
          </a:extLst>
        </xdr:cNvPr>
        <xdr:cNvSpPr txBox="1">
          <a:spLocks noChangeArrowheads="1"/>
        </xdr:cNvSpPr>
      </xdr:nvSpPr>
      <xdr:spPr bwMode="auto">
        <a:xfrm>
          <a:off x="2872740" y="3177540"/>
          <a:ext cx="0" cy="298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34</xdr:row>
      <xdr:rowOff>67147</xdr:rowOff>
    </xdr:from>
    <xdr:to>
      <xdr:col>2</xdr:col>
      <xdr:colOff>0</xdr:colOff>
      <xdr:row>36</xdr:row>
      <xdr:rowOff>2987</xdr:rowOff>
    </xdr:to>
    <xdr:sp macro="" textlink="">
      <xdr:nvSpPr>
        <xdr:cNvPr id="18" name="Text 69">
          <a:extLst>
            <a:ext uri="{FF2B5EF4-FFF2-40B4-BE49-F238E27FC236}">
              <a16:creationId xmlns:a16="http://schemas.microsoft.com/office/drawing/2014/main" id="{15CF7977-FC8D-49C3-9355-DB0859699269}"/>
            </a:ext>
          </a:extLst>
        </xdr:cNvPr>
        <xdr:cNvSpPr txBox="1">
          <a:spLocks noChangeArrowheads="1"/>
        </xdr:cNvSpPr>
      </xdr:nvSpPr>
      <xdr:spPr bwMode="auto">
        <a:xfrm>
          <a:off x="2872740" y="6353647"/>
          <a:ext cx="0" cy="301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innovatives Produkt</a:t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0</xdr:colOff>
      <xdr:row>2</xdr:row>
      <xdr:rowOff>12061</xdr:rowOff>
    </xdr:to>
    <xdr:sp macro="" textlink="">
      <xdr:nvSpPr>
        <xdr:cNvPr id="19" name="Text 70">
          <a:extLst>
            <a:ext uri="{FF2B5EF4-FFF2-40B4-BE49-F238E27FC236}">
              <a16:creationId xmlns:a16="http://schemas.microsoft.com/office/drawing/2014/main" id="{DC705CAB-6062-4283-B144-D9CF11414056}"/>
            </a:ext>
          </a:extLst>
        </xdr:cNvPr>
        <xdr:cNvSpPr txBox="1">
          <a:spLocks noChangeArrowheads="1"/>
        </xdr:cNvSpPr>
      </xdr:nvSpPr>
      <xdr:spPr bwMode="auto">
        <a:xfrm>
          <a:off x="2872740" y="360045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</xdr:row>
      <xdr:rowOff>85725</xdr:rowOff>
    </xdr:from>
    <xdr:to>
      <xdr:col>2</xdr:col>
      <xdr:colOff>0</xdr:colOff>
      <xdr:row>3</xdr:row>
      <xdr:rowOff>12061</xdr:rowOff>
    </xdr:to>
    <xdr:sp macro="" textlink="">
      <xdr:nvSpPr>
        <xdr:cNvPr id="20" name="Text 71">
          <a:extLst>
            <a:ext uri="{FF2B5EF4-FFF2-40B4-BE49-F238E27FC236}">
              <a16:creationId xmlns:a16="http://schemas.microsoft.com/office/drawing/2014/main" id="{2B6FBA10-6D1D-4B3E-A9B2-C24EF1174029}"/>
            </a:ext>
          </a:extLst>
        </xdr:cNvPr>
        <xdr:cNvSpPr txBox="1">
          <a:spLocks noChangeArrowheads="1"/>
        </xdr:cNvSpPr>
      </xdr:nvSpPr>
      <xdr:spPr bwMode="auto">
        <a:xfrm>
          <a:off x="2872740" y="542925"/>
          <a:ext cx="0" cy="8635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0</xdr:colOff>
      <xdr:row>26</xdr:row>
      <xdr:rowOff>0</xdr:rowOff>
    </xdr:to>
    <xdr:sp macro="" textlink="">
      <xdr:nvSpPr>
        <xdr:cNvPr id="21" name="Text 72">
          <a:extLst>
            <a:ext uri="{FF2B5EF4-FFF2-40B4-BE49-F238E27FC236}">
              <a16:creationId xmlns:a16="http://schemas.microsoft.com/office/drawing/2014/main" id="{FB419DCC-E983-4323-9CE1-118010A3C0B7}"/>
            </a:ext>
          </a:extLst>
        </xdr:cNvPr>
        <xdr:cNvSpPr txBox="1">
          <a:spLocks noChangeArrowheads="1"/>
        </xdr:cNvSpPr>
      </xdr:nvSpPr>
      <xdr:spPr bwMode="auto">
        <a:xfrm>
          <a:off x="2872740" y="3811905"/>
          <a:ext cx="0" cy="10115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0</xdr:col>
      <xdr:colOff>28021</xdr:colOff>
      <xdr:row>38</xdr:row>
      <xdr:rowOff>67617</xdr:rowOff>
    </xdr:from>
    <xdr:to>
      <xdr:col>7</xdr:col>
      <xdr:colOff>9524</xdr:colOff>
      <xdr:row>41</xdr:row>
      <xdr:rowOff>38100</xdr:rowOff>
    </xdr:to>
    <xdr:sp macro="" textlink="">
      <xdr:nvSpPr>
        <xdr:cNvPr id="22" name="Text Box 93">
          <a:extLst>
            <a:ext uri="{FF2B5EF4-FFF2-40B4-BE49-F238E27FC236}">
              <a16:creationId xmlns:a16="http://schemas.microsoft.com/office/drawing/2014/main" id="{9CCE2BF4-5F49-4D37-A77C-1B4B0E58CEA6}"/>
            </a:ext>
          </a:extLst>
        </xdr:cNvPr>
        <xdr:cNvSpPr txBox="1">
          <a:spLocks noChangeArrowheads="1"/>
        </xdr:cNvSpPr>
      </xdr:nvSpPr>
      <xdr:spPr bwMode="auto">
        <a:xfrm>
          <a:off x="28021" y="7085637"/>
          <a:ext cx="9171223" cy="5191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sng" strike="noStrike">
              <a:solidFill>
                <a:srgbClr val="000000"/>
              </a:solidFill>
              <a:latin typeface="Arial"/>
              <a:cs typeface="Arial"/>
            </a:rPr>
            <a:t>Die mit * gekennzeichneten Artikel werden mit dem reduzierten Mehrwertsteuersatz von 7 % belastet. </a:t>
          </a:r>
          <a:r>
            <a:rPr lang="de-DE" sz="800" b="0" i="0" u="sng" baseline="0">
              <a:latin typeface="+mn-lt"/>
              <a:ea typeface="+mn-ea"/>
              <a:cs typeface="+mn-cs"/>
            </a:rPr>
            <a:t>Den Preis können Leistungserbringer abrechnen, die dem Vertrag angehören. Der Vertrag ist nur auf Barmer Krankenkasse anwendbar.</a:t>
          </a:r>
          <a:endParaRPr lang="de-DE" sz="800" b="0" i="0" u="sng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de-DE" sz="900" b="1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12</xdr:row>
      <xdr:rowOff>76200</xdr:rowOff>
    </xdr:from>
    <xdr:to>
      <xdr:col>4</xdr:col>
      <xdr:colOff>0</xdr:colOff>
      <xdr:row>12</xdr:row>
      <xdr:rowOff>209550</xdr:rowOff>
    </xdr:to>
    <xdr:sp macro="" textlink="">
      <xdr:nvSpPr>
        <xdr:cNvPr id="23" name="Text 12">
          <a:extLst>
            <a:ext uri="{FF2B5EF4-FFF2-40B4-BE49-F238E27FC236}">
              <a16:creationId xmlns:a16="http://schemas.microsoft.com/office/drawing/2014/main" id="{2116BAC8-0B90-449B-BD0E-2CDC1F1C83CB}"/>
            </a:ext>
          </a:extLst>
        </xdr:cNvPr>
        <xdr:cNvSpPr txBox="1">
          <a:spLocks noChangeArrowheads="1"/>
        </xdr:cNvSpPr>
      </xdr:nvSpPr>
      <xdr:spPr bwMode="auto">
        <a:xfrm>
          <a:off x="5196840" y="233934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12040</xdr:rowOff>
    </xdr:to>
    <xdr:sp macro="" textlink="">
      <xdr:nvSpPr>
        <xdr:cNvPr id="24" name="Text 13">
          <a:extLst>
            <a:ext uri="{FF2B5EF4-FFF2-40B4-BE49-F238E27FC236}">
              <a16:creationId xmlns:a16="http://schemas.microsoft.com/office/drawing/2014/main" id="{8B3ED64E-7894-47B7-851F-7667E10E19F9}"/>
            </a:ext>
          </a:extLst>
        </xdr:cNvPr>
        <xdr:cNvSpPr txBox="1">
          <a:spLocks noChangeArrowheads="1"/>
        </xdr:cNvSpPr>
      </xdr:nvSpPr>
      <xdr:spPr bwMode="auto">
        <a:xfrm>
          <a:off x="5196840" y="4457700"/>
          <a:ext cx="0" cy="120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10.07 Malleotrain-Bandage (Bauerfeind)</a:t>
          </a:r>
        </a:p>
      </xdr:txBody>
    </xdr:sp>
    <xdr:clientData/>
  </xdr:twoCellAnchor>
  <xdr:twoCellAnchor>
    <xdr:from>
      <xdr:col>4</xdr:col>
      <xdr:colOff>0</xdr:colOff>
      <xdr:row>36</xdr:row>
      <xdr:rowOff>66675</xdr:rowOff>
    </xdr:from>
    <xdr:to>
      <xdr:col>4</xdr:col>
      <xdr:colOff>0</xdr:colOff>
      <xdr:row>36</xdr:row>
      <xdr:rowOff>209550</xdr:rowOff>
    </xdr:to>
    <xdr:sp macro="" textlink="">
      <xdr:nvSpPr>
        <xdr:cNvPr id="25" name="Text 14">
          <a:extLst>
            <a:ext uri="{FF2B5EF4-FFF2-40B4-BE49-F238E27FC236}">
              <a16:creationId xmlns:a16="http://schemas.microsoft.com/office/drawing/2014/main" id="{D27EF38D-CDF8-47C4-931F-8EF7D0BA9217}"/>
            </a:ext>
          </a:extLst>
        </xdr:cNvPr>
        <xdr:cNvSpPr txBox="1">
          <a:spLocks noChangeArrowheads="1"/>
        </xdr:cNvSpPr>
      </xdr:nvSpPr>
      <xdr:spPr bwMode="auto">
        <a:xfrm>
          <a:off x="5196840" y="6718935"/>
          <a:ext cx="0" cy="11239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4</xdr:col>
      <xdr:colOff>0</xdr:colOff>
      <xdr:row>37</xdr:row>
      <xdr:rowOff>57150</xdr:rowOff>
    </xdr:from>
    <xdr:to>
      <xdr:col>4</xdr:col>
      <xdr:colOff>0</xdr:colOff>
      <xdr:row>38</xdr:row>
      <xdr:rowOff>0</xdr:rowOff>
    </xdr:to>
    <xdr:sp macro="" textlink="">
      <xdr:nvSpPr>
        <xdr:cNvPr id="26" name="Text 15">
          <a:extLst>
            <a:ext uri="{FF2B5EF4-FFF2-40B4-BE49-F238E27FC236}">
              <a16:creationId xmlns:a16="http://schemas.microsoft.com/office/drawing/2014/main" id="{F46CD948-ADBC-4D3A-BE40-0F58180A6720}"/>
            </a:ext>
          </a:extLst>
        </xdr:cNvPr>
        <xdr:cNvSpPr txBox="1">
          <a:spLocks noChangeArrowheads="1"/>
        </xdr:cNvSpPr>
      </xdr:nvSpPr>
      <xdr:spPr bwMode="auto">
        <a:xfrm>
          <a:off x="5196840" y="6892290"/>
          <a:ext cx="0" cy="125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7" name="Text 25">
          <a:extLst>
            <a:ext uri="{FF2B5EF4-FFF2-40B4-BE49-F238E27FC236}">
              <a16:creationId xmlns:a16="http://schemas.microsoft.com/office/drawing/2014/main" id="{974687C8-C9A9-41B2-BD43-C568E7D6B71F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 </a:t>
          </a:r>
        </a:p>
      </xdr:txBody>
    </xdr:sp>
    <xdr:clientData/>
  </xdr:twoCellAnchor>
  <xdr:twoCellAnchor>
    <xdr:from>
      <xdr:col>4</xdr:col>
      <xdr:colOff>0</xdr:colOff>
      <xdr:row>17</xdr:row>
      <xdr:rowOff>57150</xdr:rowOff>
    </xdr:from>
    <xdr:to>
      <xdr:col>4</xdr:col>
      <xdr:colOff>0</xdr:colOff>
      <xdr:row>17</xdr:row>
      <xdr:rowOff>219075</xdr:rowOff>
    </xdr:to>
    <xdr:sp macro="" textlink="">
      <xdr:nvSpPr>
        <xdr:cNvPr id="28" name="Text 26">
          <a:extLst>
            <a:ext uri="{FF2B5EF4-FFF2-40B4-BE49-F238E27FC236}">
              <a16:creationId xmlns:a16="http://schemas.microsoft.com/office/drawing/2014/main" id="{FEEBF502-134D-478F-8910-629E39D67278}"/>
            </a:ext>
          </a:extLst>
        </xdr:cNvPr>
        <xdr:cNvSpPr txBox="1">
          <a:spLocks noChangeArrowheads="1"/>
        </xdr:cNvSpPr>
      </xdr:nvSpPr>
      <xdr:spPr bwMode="auto">
        <a:xfrm>
          <a:off x="5196840" y="3234690"/>
          <a:ext cx="0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 </a:t>
          </a:r>
        </a:p>
      </xdr:txBody>
    </xdr:sp>
    <xdr:clientData/>
  </xdr:twoCellAnchor>
  <xdr:twoCellAnchor>
    <xdr:from>
      <xdr:col>4</xdr:col>
      <xdr:colOff>0</xdr:colOff>
      <xdr:row>4</xdr:row>
      <xdr:rowOff>76672</xdr:rowOff>
    </xdr:from>
    <xdr:to>
      <xdr:col>4</xdr:col>
      <xdr:colOff>0</xdr:colOff>
      <xdr:row>5</xdr:row>
      <xdr:rowOff>3008</xdr:rowOff>
    </xdr:to>
    <xdr:sp macro="" textlink="">
      <xdr:nvSpPr>
        <xdr:cNvPr id="29" name="Text 42">
          <a:extLst>
            <a:ext uri="{FF2B5EF4-FFF2-40B4-BE49-F238E27FC236}">
              <a16:creationId xmlns:a16="http://schemas.microsoft.com/office/drawing/2014/main" id="{F6D6B52A-D91A-4E14-BFC0-263C04E2D7F6}"/>
            </a:ext>
          </a:extLst>
        </xdr:cNvPr>
        <xdr:cNvSpPr txBox="1">
          <a:spLocks noChangeArrowheads="1"/>
        </xdr:cNvSpPr>
      </xdr:nvSpPr>
      <xdr:spPr bwMode="auto">
        <a:xfrm>
          <a:off x="5196840" y="876772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0" name="Text 43">
          <a:extLst>
            <a:ext uri="{FF2B5EF4-FFF2-40B4-BE49-F238E27FC236}">
              <a16:creationId xmlns:a16="http://schemas.microsoft.com/office/drawing/2014/main" id="{203CF1F2-FCDF-461B-AB29-1736F98DCC33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wie Genutrain S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1" name="Text 44">
          <a:extLst>
            <a:ext uri="{FF2B5EF4-FFF2-40B4-BE49-F238E27FC236}">
              <a16:creationId xmlns:a16="http://schemas.microsoft.com/office/drawing/2014/main" id="{276B2075-5035-4514-AE91-1091E6F7F41A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2" name="Text 45">
          <a:extLst>
            <a:ext uri="{FF2B5EF4-FFF2-40B4-BE49-F238E27FC236}">
              <a16:creationId xmlns:a16="http://schemas.microsoft.com/office/drawing/2014/main" id="{F00855DC-AD73-419A-A5AE-C0A953337823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3" name="Text 46">
          <a:extLst>
            <a:ext uri="{FF2B5EF4-FFF2-40B4-BE49-F238E27FC236}">
              <a16:creationId xmlns:a16="http://schemas.microsoft.com/office/drawing/2014/main" id="{72339D98-5525-43C3-BA6F-0C69154B4D0B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4" name="Text 47">
          <a:extLst>
            <a:ext uri="{FF2B5EF4-FFF2-40B4-BE49-F238E27FC236}">
              <a16:creationId xmlns:a16="http://schemas.microsoft.com/office/drawing/2014/main" id="{0D36F21E-D848-4D49-8353-D5439B2BCAB6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5" name="Text 48">
          <a:extLst>
            <a:ext uri="{FF2B5EF4-FFF2-40B4-BE49-F238E27FC236}">
              <a16:creationId xmlns:a16="http://schemas.microsoft.com/office/drawing/2014/main" id="{57D84545-2A97-47C9-946E-0FC83F906F75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17</xdr:row>
      <xdr:rowOff>76200</xdr:rowOff>
    </xdr:from>
    <xdr:to>
      <xdr:col>4</xdr:col>
      <xdr:colOff>0</xdr:colOff>
      <xdr:row>17</xdr:row>
      <xdr:rowOff>209550</xdr:rowOff>
    </xdr:to>
    <xdr:sp macro="" textlink="">
      <xdr:nvSpPr>
        <xdr:cNvPr id="36" name="Text 49">
          <a:extLst>
            <a:ext uri="{FF2B5EF4-FFF2-40B4-BE49-F238E27FC236}">
              <a16:creationId xmlns:a16="http://schemas.microsoft.com/office/drawing/2014/main" id="{75CCED38-8830-40B6-9F9E-F7C9A1CB5E73}"/>
            </a:ext>
          </a:extLst>
        </xdr:cNvPr>
        <xdr:cNvSpPr txBox="1">
          <a:spLocks noChangeArrowheads="1"/>
        </xdr:cNvSpPr>
      </xdr:nvSpPr>
      <xdr:spPr bwMode="auto">
        <a:xfrm>
          <a:off x="5196840" y="325374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12040</xdr:rowOff>
    </xdr:to>
    <xdr:sp macro="" textlink="">
      <xdr:nvSpPr>
        <xdr:cNvPr id="37" name="Text 50">
          <a:extLst>
            <a:ext uri="{FF2B5EF4-FFF2-40B4-BE49-F238E27FC236}">
              <a16:creationId xmlns:a16="http://schemas.microsoft.com/office/drawing/2014/main" id="{72271294-0B59-49DF-8CCF-556A75CE0AA6}"/>
            </a:ext>
          </a:extLst>
        </xdr:cNvPr>
        <xdr:cNvSpPr txBox="1">
          <a:spLocks noChangeArrowheads="1"/>
        </xdr:cNvSpPr>
      </xdr:nvSpPr>
      <xdr:spPr bwMode="auto">
        <a:xfrm>
          <a:off x="5196840" y="4457700"/>
          <a:ext cx="0" cy="120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36</xdr:row>
      <xdr:rowOff>76200</xdr:rowOff>
    </xdr:from>
    <xdr:to>
      <xdr:col>4</xdr:col>
      <xdr:colOff>0</xdr:colOff>
      <xdr:row>36</xdr:row>
      <xdr:rowOff>209550</xdr:rowOff>
    </xdr:to>
    <xdr:sp macro="" textlink="">
      <xdr:nvSpPr>
        <xdr:cNvPr id="38" name="Text 51">
          <a:extLst>
            <a:ext uri="{FF2B5EF4-FFF2-40B4-BE49-F238E27FC236}">
              <a16:creationId xmlns:a16="http://schemas.microsoft.com/office/drawing/2014/main" id="{AFCFAE2F-A77A-4E85-B25F-EE4D959F8FFA}"/>
            </a:ext>
          </a:extLst>
        </xdr:cNvPr>
        <xdr:cNvSpPr txBox="1">
          <a:spLocks noChangeArrowheads="1"/>
        </xdr:cNvSpPr>
      </xdr:nvSpPr>
      <xdr:spPr bwMode="auto">
        <a:xfrm>
          <a:off x="5196840" y="672846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37</xdr:row>
      <xdr:rowOff>76200</xdr:rowOff>
    </xdr:from>
    <xdr:to>
      <xdr:col>4</xdr:col>
      <xdr:colOff>0</xdr:colOff>
      <xdr:row>38</xdr:row>
      <xdr:rowOff>0</xdr:rowOff>
    </xdr:to>
    <xdr:sp macro="" textlink="">
      <xdr:nvSpPr>
        <xdr:cNvPr id="39" name="Text 52">
          <a:extLst>
            <a:ext uri="{FF2B5EF4-FFF2-40B4-BE49-F238E27FC236}">
              <a16:creationId xmlns:a16="http://schemas.microsoft.com/office/drawing/2014/main" id="{A2609C50-5805-46EC-B15D-7C657C595EF2}"/>
            </a:ext>
          </a:extLst>
        </xdr:cNvPr>
        <xdr:cNvSpPr txBox="1">
          <a:spLocks noChangeArrowheads="1"/>
        </xdr:cNvSpPr>
      </xdr:nvSpPr>
      <xdr:spPr bwMode="auto">
        <a:xfrm>
          <a:off x="5196840" y="6911340"/>
          <a:ext cx="0" cy="1066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4</xdr:col>
      <xdr:colOff>0</xdr:colOff>
      <xdr:row>20</xdr:row>
      <xdr:rowOff>0</xdr:rowOff>
    </xdr:to>
    <xdr:sp macro="" textlink="">
      <xdr:nvSpPr>
        <xdr:cNvPr id="40" name="Text 63">
          <a:extLst>
            <a:ext uri="{FF2B5EF4-FFF2-40B4-BE49-F238E27FC236}">
              <a16:creationId xmlns:a16="http://schemas.microsoft.com/office/drawing/2014/main" id="{B81AD148-2B3A-4764-8A6A-96DECDF10C30}"/>
            </a:ext>
          </a:extLst>
        </xdr:cNvPr>
        <xdr:cNvSpPr txBox="1">
          <a:spLocks noChangeArrowheads="1"/>
        </xdr:cNvSpPr>
      </xdr:nvSpPr>
      <xdr:spPr bwMode="auto">
        <a:xfrm>
          <a:off x="5196840" y="3436620"/>
          <a:ext cx="0" cy="2895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0</xdr:colOff>
      <xdr:row>3</xdr:row>
      <xdr:rowOff>12061</xdr:rowOff>
    </xdr:to>
    <xdr:sp macro="" textlink="">
      <xdr:nvSpPr>
        <xdr:cNvPr id="41" name="Text 70">
          <a:extLst>
            <a:ext uri="{FF2B5EF4-FFF2-40B4-BE49-F238E27FC236}">
              <a16:creationId xmlns:a16="http://schemas.microsoft.com/office/drawing/2014/main" id="{FCBDD239-CE25-4009-819A-C98010F4BCFF}"/>
            </a:ext>
          </a:extLst>
        </xdr:cNvPr>
        <xdr:cNvSpPr txBox="1">
          <a:spLocks noChangeArrowheads="1"/>
        </xdr:cNvSpPr>
      </xdr:nvSpPr>
      <xdr:spPr bwMode="auto">
        <a:xfrm>
          <a:off x="5196840" y="542925"/>
          <a:ext cx="0" cy="8635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0</xdr:colOff>
      <xdr:row>4</xdr:row>
      <xdr:rowOff>12061</xdr:rowOff>
    </xdr:to>
    <xdr:sp macro="" textlink="">
      <xdr:nvSpPr>
        <xdr:cNvPr id="42" name="Text 71">
          <a:extLst>
            <a:ext uri="{FF2B5EF4-FFF2-40B4-BE49-F238E27FC236}">
              <a16:creationId xmlns:a16="http://schemas.microsoft.com/office/drawing/2014/main" id="{E11F9659-5677-47DD-8471-75F930B721BF}"/>
            </a:ext>
          </a:extLst>
        </xdr:cNvPr>
        <xdr:cNvSpPr txBox="1">
          <a:spLocks noChangeArrowheads="1"/>
        </xdr:cNvSpPr>
      </xdr:nvSpPr>
      <xdr:spPr bwMode="auto">
        <a:xfrm>
          <a:off x="5196840" y="702945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24</xdr:row>
      <xdr:rowOff>76672</xdr:rowOff>
    </xdr:from>
    <xdr:to>
      <xdr:col>4</xdr:col>
      <xdr:colOff>0</xdr:colOff>
      <xdr:row>26</xdr:row>
      <xdr:rowOff>0</xdr:rowOff>
    </xdr:to>
    <xdr:sp macro="" textlink="">
      <xdr:nvSpPr>
        <xdr:cNvPr id="43" name="Text 72">
          <a:extLst>
            <a:ext uri="{FF2B5EF4-FFF2-40B4-BE49-F238E27FC236}">
              <a16:creationId xmlns:a16="http://schemas.microsoft.com/office/drawing/2014/main" id="{85CE4694-A92C-41B6-8C25-BDB0C1B87D4A}"/>
            </a:ext>
          </a:extLst>
        </xdr:cNvPr>
        <xdr:cNvSpPr txBox="1">
          <a:spLocks noChangeArrowheads="1"/>
        </xdr:cNvSpPr>
      </xdr:nvSpPr>
      <xdr:spPr bwMode="auto">
        <a:xfrm>
          <a:off x="5196840" y="4534372"/>
          <a:ext cx="0" cy="28908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12</xdr:row>
      <xdr:rowOff>76200</xdr:rowOff>
    </xdr:from>
    <xdr:to>
      <xdr:col>4</xdr:col>
      <xdr:colOff>0</xdr:colOff>
      <xdr:row>12</xdr:row>
      <xdr:rowOff>209550</xdr:rowOff>
    </xdr:to>
    <xdr:sp macro="" textlink="">
      <xdr:nvSpPr>
        <xdr:cNvPr id="44" name="Text 12">
          <a:extLst>
            <a:ext uri="{FF2B5EF4-FFF2-40B4-BE49-F238E27FC236}">
              <a16:creationId xmlns:a16="http://schemas.microsoft.com/office/drawing/2014/main" id="{19C3750C-1C59-4201-9F5A-824317E9D58C}"/>
            </a:ext>
          </a:extLst>
        </xdr:cNvPr>
        <xdr:cNvSpPr txBox="1">
          <a:spLocks noChangeArrowheads="1"/>
        </xdr:cNvSpPr>
      </xdr:nvSpPr>
      <xdr:spPr bwMode="auto">
        <a:xfrm>
          <a:off x="5196840" y="233934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12040</xdr:rowOff>
    </xdr:to>
    <xdr:sp macro="" textlink="">
      <xdr:nvSpPr>
        <xdr:cNvPr id="45" name="Text 13">
          <a:extLst>
            <a:ext uri="{FF2B5EF4-FFF2-40B4-BE49-F238E27FC236}">
              <a16:creationId xmlns:a16="http://schemas.microsoft.com/office/drawing/2014/main" id="{561E41A3-718B-43B0-B5EC-45B8C859B6E2}"/>
            </a:ext>
          </a:extLst>
        </xdr:cNvPr>
        <xdr:cNvSpPr txBox="1">
          <a:spLocks noChangeArrowheads="1"/>
        </xdr:cNvSpPr>
      </xdr:nvSpPr>
      <xdr:spPr bwMode="auto">
        <a:xfrm>
          <a:off x="5196840" y="4457700"/>
          <a:ext cx="0" cy="120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10.07 Malleotrain-Bandage (Bauerfeind)</a:t>
          </a:r>
        </a:p>
      </xdr:txBody>
    </xdr:sp>
    <xdr:clientData/>
  </xdr:twoCellAnchor>
  <xdr:twoCellAnchor>
    <xdr:from>
      <xdr:col>4</xdr:col>
      <xdr:colOff>0</xdr:colOff>
      <xdr:row>36</xdr:row>
      <xdr:rowOff>66675</xdr:rowOff>
    </xdr:from>
    <xdr:to>
      <xdr:col>4</xdr:col>
      <xdr:colOff>0</xdr:colOff>
      <xdr:row>36</xdr:row>
      <xdr:rowOff>209550</xdr:rowOff>
    </xdr:to>
    <xdr:sp macro="" textlink="">
      <xdr:nvSpPr>
        <xdr:cNvPr id="46" name="Text 14">
          <a:extLst>
            <a:ext uri="{FF2B5EF4-FFF2-40B4-BE49-F238E27FC236}">
              <a16:creationId xmlns:a16="http://schemas.microsoft.com/office/drawing/2014/main" id="{5C7A3E6D-0182-4FB5-8AD4-7047E2841179}"/>
            </a:ext>
          </a:extLst>
        </xdr:cNvPr>
        <xdr:cNvSpPr txBox="1">
          <a:spLocks noChangeArrowheads="1"/>
        </xdr:cNvSpPr>
      </xdr:nvSpPr>
      <xdr:spPr bwMode="auto">
        <a:xfrm>
          <a:off x="5196840" y="6718935"/>
          <a:ext cx="0" cy="11239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4</xdr:col>
      <xdr:colOff>0</xdr:colOff>
      <xdr:row>37</xdr:row>
      <xdr:rowOff>57150</xdr:rowOff>
    </xdr:from>
    <xdr:to>
      <xdr:col>4</xdr:col>
      <xdr:colOff>0</xdr:colOff>
      <xdr:row>38</xdr:row>
      <xdr:rowOff>0</xdr:rowOff>
    </xdr:to>
    <xdr:sp macro="" textlink="">
      <xdr:nvSpPr>
        <xdr:cNvPr id="47" name="Text 15">
          <a:extLst>
            <a:ext uri="{FF2B5EF4-FFF2-40B4-BE49-F238E27FC236}">
              <a16:creationId xmlns:a16="http://schemas.microsoft.com/office/drawing/2014/main" id="{E5B14A66-B1CB-4E0A-AC1B-575161954D28}"/>
            </a:ext>
          </a:extLst>
        </xdr:cNvPr>
        <xdr:cNvSpPr txBox="1">
          <a:spLocks noChangeArrowheads="1"/>
        </xdr:cNvSpPr>
      </xdr:nvSpPr>
      <xdr:spPr bwMode="auto">
        <a:xfrm>
          <a:off x="5196840" y="6892290"/>
          <a:ext cx="0" cy="125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8" name="Text 25">
          <a:extLst>
            <a:ext uri="{FF2B5EF4-FFF2-40B4-BE49-F238E27FC236}">
              <a16:creationId xmlns:a16="http://schemas.microsoft.com/office/drawing/2014/main" id="{6CCF8370-45A3-44FB-B134-8105A6F067A9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 </a:t>
          </a:r>
        </a:p>
      </xdr:txBody>
    </xdr:sp>
    <xdr:clientData/>
  </xdr:twoCellAnchor>
  <xdr:twoCellAnchor>
    <xdr:from>
      <xdr:col>4</xdr:col>
      <xdr:colOff>0</xdr:colOff>
      <xdr:row>17</xdr:row>
      <xdr:rowOff>57150</xdr:rowOff>
    </xdr:from>
    <xdr:to>
      <xdr:col>4</xdr:col>
      <xdr:colOff>0</xdr:colOff>
      <xdr:row>17</xdr:row>
      <xdr:rowOff>219075</xdr:rowOff>
    </xdr:to>
    <xdr:sp macro="" textlink="">
      <xdr:nvSpPr>
        <xdr:cNvPr id="49" name="Text 26">
          <a:extLst>
            <a:ext uri="{FF2B5EF4-FFF2-40B4-BE49-F238E27FC236}">
              <a16:creationId xmlns:a16="http://schemas.microsoft.com/office/drawing/2014/main" id="{26B20E78-CE87-4F58-B597-6DDF5BD26517}"/>
            </a:ext>
          </a:extLst>
        </xdr:cNvPr>
        <xdr:cNvSpPr txBox="1">
          <a:spLocks noChangeArrowheads="1"/>
        </xdr:cNvSpPr>
      </xdr:nvSpPr>
      <xdr:spPr bwMode="auto">
        <a:xfrm>
          <a:off x="5196840" y="3234690"/>
          <a:ext cx="0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 </a:t>
          </a:r>
        </a:p>
      </xdr:txBody>
    </xdr:sp>
    <xdr:clientData/>
  </xdr:twoCellAnchor>
  <xdr:twoCellAnchor>
    <xdr:from>
      <xdr:col>4</xdr:col>
      <xdr:colOff>0</xdr:colOff>
      <xdr:row>4</xdr:row>
      <xdr:rowOff>76672</xdr:rowOff>
    </xdr:from>
    <xdr:to>
      <xdr:col>4</xdr:col>
      <xdr:colOff>0</xdr:colOff>
      <xdr:row>5</xdr:row>
      <xdr:rowOff>3008</xdr:rowOff>
    </xdr:to>
    <xdr:sp macro="" textlink="">
      <xdr:nvSpPr>
        <xdr:cNvPr id="50" name="Text 42">
          <a:extLst>
            <a:ext uri="{FF2B5EF4-FFF2-40B4-BE49-F238E27FC236}">
              <a16:creationId xmlns:a16="http://schemas.microsoft.com/office/drawing/2014/main" id="{7CD80773-5364-4434-8CBA-AE67BB021DC4}"/>
            </a:ext>
          </a:extLst>
        </xdr:cNvPr>
        <xdr:cNvSpPr txBox="1">
          <a:spLocks noChangeArrowheads="1"/>
        </xdr:cNvSpPr>
      </xdr:nvSpPr>
      <xdr:spPr bwMode="auto">
        <a:xfrm>
          <a:off x="5196840" y="876772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1" name="Text 43">
          <a:extLst>
            <a:ext uri="{FF2B5EF4-FFF2-40B4-BE49-F238E27FC236}">
              <a16:creationId xmlns:a16="http://schemas.microsoft.com/office/drawing/2014/main" id="{E019EC63-0CFC-4519-9691-CB483F0963A4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wie Genutrain S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2" name="Text 44">
          <a:extLst>
            <a:ext uri="{FF2B5EF4-FFF2-40B4-BE49-F238E27FC236}">
              <a16:creationId xmlns:a16="http://schemas.microsoft.com/office/drawing/2014/main" id="{39BF8629-09A3-4394-BB8B-1516ED8B55F7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3" name="Text 45">
          <a:extLst>
            <a:ext uri="{FF2B5EF4-FFF2-40B4-BE49-F238E27FC236}">
              <a16:creationId xmlns:a16="http://schemas.microsoft.com/office/drawing/2014/main" id="{5FB2F47C-8A67-4147-BB68-B396AF2C3A4B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4" name="Text 46">
          <a:extLst>
            <a:ext uri="{FF2B5EF4-FFF2-40B4-BE49-F238E27FC236}">
              <a16:creationId xmlns:a16="http://schemas.microsoft.com/office/drawing/2014/main" id="{B0D5A49E-EAF2-48C3-9DBD-203743644955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5" name="Text 47">
          <a:extLst>
            <a:ext uri="{FF2B5EF4-FFF2-40B4-BE49-F238E27FC236}">
              <a16:creationId xmlns:a16="http://schemas.microsoft.com/office/drawing/2014/main" id="{2101FE3F-9107-4CDA-8063-4510E552E313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6" name="Text 48">
          <a:extLst>
            <a:ext uri="{FF2B5EF4-FFF2-40B4-BE49-F238E27FC236}">
              <a16:creationId xmlns:a16="http://schemas.microsoft.com/office/drawing/2014/main" id="{99B4CB81-E534-47F7-BAC4-7528F0844E8A}"/>
            </a:ext>
          </a:extLst>
        </xdr:cNvPr>
        <xdr:cNvSpPr txBox="1">
          <a:spLocks noChangeArrowheads="1"/>
        </xdr:cNvSpPr>
      </xdr:nvSpPr>
      <xdr:spPr bwMode="auto">
        <a:xfrm>
          <a:off x="5196840" y="299466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17</xdr:row>
      <xdr:rowOff>76200</xdr:rowOff>
    </xdr:from>
    <xdr:to>
      <xdr:col>4</xdr:col>
      <xdr:colOff>0</xdr:colOff>
      <xdr:row>17</xdr:row>
      <xdr:rowOff>209550</xdr:rowOff>
    </xdr:to>
    <xdr:sp macro="" textlink="">
      <xdr:nvSpPr>
        <xdr:cNvPr id="57" name="Text 49">
          <a:extLst>
            <a:ext uri="{FF2B5EF4-FFF2-40B4-BE49-F238E27FC236}">
              <a16:creationId xmlns:a16="http://schemas.microsoft.com/office/drawing/2014/main" id="{B4804C31-A4E3-4089-A67D-A5C99156B102}"/>
            </a:ext>
          </a:extLst>
        </xdr:cNvPr>
        <xdr:cNvSpPr txBox="1">
          <a:spLocks noChangeArrowheads="1"/>
        </xdr:cNvSpPr>
      </xdr:nvSpPr>
      <xdr:spPr bwMode="auto">
        <a:xfrm>
          <a:off x="5196840" y="325374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12040</xdr:rowOff>
    </xdr:to>
    <xdr:sp macro="" textlink="">
      <xdr:nvSpPr>
        <xdr:cNvPr id="58" name="Text 50">
          <a:extLst>
            <a:ext uri="{FF2B5EF4-FFF2-40B4-BE49-F238E27FC236}">
              <a16:creationId xmlns:a16="http://schemas.microsoft.com/office/drawing/2014/main" id="{3177D005-D3DA-42B0-BD35-C5CB24E2E565}"/>
            </a:ext>
          </a:extLst>
        </xdr:cNvPr>
        <xdr:cNvSpPr txBox="1">
          <a:spLocks noChangeArrowheads="1"/>
        </xdr:cNvSpPr>
      </xdr:nvSpPr>
      <xdr:spPr bwMode="auto">
        <a:xfrm>
          <a:off x="5196840" y="4457700"/>
          <a:ext cx="0" cy="120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36</xdr:row>
      <xdr:rowOff>76200</xdr:rowOff>
    </xdr:from>
    <xdr:to>
      <xdr:col>4</xdr:col>
      <xdr:colOff>0</xdr:colOff>
      <xdr:row>36</xdr:row>
      <xdr:rowOff>209550</xdr:rowOff>
    </xdr:to>
    <xdr:sp macro="" textlink="">
      <xdr:nvSpPr>
        <xdr:cNvPr id="59" name="Text 51">
          <a:extLst>
            <a:ext uri="{FF2B5EF4-FFF2-40B4-BE49-F238E27FC236}">
              <a16:creationId xmlns:a16="http://schemas.microsoft.com/office/drawing/2014/main" id="{6068E840-3ACF-422B-95F5-00205A790E7D}"/>
            </a:ext>
          </a:extLst>
        </xdr:cNvPr>
        <xdr:cNvSpPr txBox="1">
          <a:spLocks noChangeArrowheads="1"/>
        </xdr:cNvSpPr>
      </xdr:nvSpPr>
      <xdr:spPr bwMode="auto">
        <a:xfrm>
          <a:off x="5196840" y="672846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37</xdr:row>
      <xdr:rowOff>76200</xdr:rowOff>
    </xdr:from>
    <xdr:to>
      <xdr:col>4</xdr:col>
      <xdr:colOff>0</xdr:colOff>
      <xdr:row>38</xdr:row>
      <xdr:rowOff>0</xdr:rowOff>
    </xdr:to>
    <xdr:sp macro="" textlink="">
      <xdr:nvSpPr>
        <xdr:cNvPr id="60" name="Text 52">
          <a:extLst>
            <a:ext uri="{FF2B5EF4-FFF2-40B4-BE49-F238E27FC236}">
              <a16:creationId xmlns:a16="http://schemas.microsoft.com/office/drawing/2014/main" id="{21CFF8A3-7472-4EC6-8589-6485E5E26DD2}"/>
            </a:ext>
          </a:extLst>
        </xdr:cNvPr>
        <xdr:cNvSpPr txBox="1">
          <a:spLocks noChangeArrowheads="1"/>
        </xdr:cNvSpPr>
      </xdr:nvSpPr>
      <xdr:spPr bwMode="auto">
        <a:xfrm>
          <a:off x="5196840" y="6911340"/>
          <a:ext cx="0" cy="1066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4</xdr:col>
      <xdr:colOff>0</xdr:colOff>
      <xdr:row>20</xdr:row>
      <xdr:rowOff>0</xdr:rowOff>
    </xdr:to>
    <xdr:sp macro="" textlink="">
      <xdr:nvSpPr>
        <xdr:cNvPr id="61" name="Text 63">
          <a:extLst>
            <a:ext uri="{FF2B5EF4-FFF2-40B4-BE49-F238E27FC236}">
              <a16:creationId xmlns:a16="http://schemas.microsoft.com/office/drawing/2014/main" id="{CEE5BBE1-1F43-42FB-9D2E-B3AB695631F4}"/>
            </a:ext>
          </a:extLst>
        </xdr:cNvPr>
        <xdr:cNvSpPr txBox="1">
          <a:spLocks noChangeArrowheads="1"/>
        </xdr:cNvSpPr>
      </xdr:nvSpPr>
      <xdr:spPr bwMode="auto">
        <a:xfrm>
          <a:off x="5196840" y="3436620"/>
          <a:ext cx="0" cy="2895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0</xdr:colOff>
      <xdr:row>3</xdr:row>
      <xdr:rowOff>12061</xdr:rowOff>
    </xdr:to>
    <xdr:sp macro="" textlink="">
      <xdr:nvSpPr>
        <xdr:cNvPr id="62" name="Text 70">
          <a:extLst>
            <a:ext uri="{FF2B5EF4-FFF2-40B4-BE49-F238E27FC236}">
              <a16:creationId xmlns:a16="http://schemas.microsoft.com/office/drawing/2014/main" id="{9D9AF95D-8A10-42D9-985E-6C431AE4F480}"/>
            </a:ext>
          </a:extLst>
        </xdr:cNvPr>
        <xdr:cNvSpPr txBox="1">
          <a:spLocks noChangeArrowheads="1"/>
        </xdr:cNvSpPr>
      </xdr:nvSpPr>
      <xdr:spPr bwMode="auto">
        <a:xfrm>
          <a:off x="5196840" y="542925"/>
          <a:ext cx="0" cy="8635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0</xdr:colOff>
      <xdr:row>4</xdr:row>
      <xdr:rowOff>12061</xdr:rowOff>
    </xdr:to>
    <xdr:sp macro="" textlink="">
      <xdr:nvSpPr>
        <xdr:cNvPr id="63" name="Text 71">
          <a:extLst>
            <a:ext uri="{FF2B5EF4-FFF2-40B4-BE49-F238E27FC236}">
              <a16:creationId xmlns:a16="http://schemas.microsoft.com/office/drawing/2014/main" id="{2F5B24F0-E91C-4D1A-8FBA-723EF4BA3E31}"/>
            </a:ext>
          </a:extLst>
        </xdr:cNvPr>
        <xdr:cNvSpPr txBox="1">
          <a:spLocks noChangeArrowheads="1"/>
        </xdr:cNvSpPr>
      </xdr:nvSpPr>
      <xdr:spPr bwMode="auto">
        <a:xfrm>
          <a:off x="5196840" y="702945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24</xdr:row>
      <xdr:rowOff>76672</xdr:rowOff>
    </xdr:from>
    <xdr:to>
      <xdr:col>4</xdr:col>
      <xdr:colOff>0</xdr:colOff>
      <xdr:row>26</xdr:row>
      <xdr:rowOff>0</xdr:rowOff>
    </xdr:to>
    <xdr:sp macro="" textlink="">
      <xdr:nvSpPr>
        <xdr:cNvPr id="64" name="Text 72">
          <a:extLst>
            <a:ext uri="{FF2B5EF4-FFF2-40B4-BE49-F238E27FC236}">
              <a16:creationId xmlns:a16="http://schemas.microsoft.com/office/drawing/2014/main" id="{2B1960BC-8811-4B54-BED6-994D2C6FAB6D}"/>
            </a:ext>
          </a:extLst>
        </xdr:cNvPr>
        <xdr:cNvSpPr txBox="1">
          <a:spLocks noChangeArrowheads="1"/>
        </xdr:cNvSpPr>
      </xdr:nvSpPr>
      <xdr:spPr bwMode="auto">
        <a:xfrm>
          <a:off x="5196840" y="4534372"/>
          <a:ext cx="0" cy="28908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4</xdr:col>
      <xdr:colOff>0</xdr:colOff>
      <xdr:row>20</xdr:row>
      <xdr:rowOff>0</xdr:rowOff>
    </xdr:to>
    <xdr:sp macro="" textlink="">
      <xdr:nvSpPr>
        <xdr:cNvPr id="65" name="Text 63">
          <a:extLst>
            <a:ext uri="{FF2B5EF4-FFF2-40B4-BE49-F238E27FC236}">
              <a16:creationId xmlns:a16="http://schemas.microsoft.com/office/drawing/2014/main" id="{FB1FDBB7-3EA5-4EDB-8066-5059CBCDF8A2}"/>
            </a:ext>
          </a:extLst>
        </xdr:cNvPr>
        <xdr:cNvSpPr txBox="1">
          <a:spLocks noChangeArrowheads="1"/>
        </xdr:cNvSpPr>
      </xdr:nvSpPr>
      <xdr:spPr bwMode="auto">
        <a:xfrm>
          <a:off x="5196840" y="3436620"/>
          <a:ext cx="0" cy="2895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4</xdr:col>
      <xdr:colOff>0</xdr:colOff>
      <xdr:row>20</xdr:row>
      <xdr:rowOff>0</xdr:rowOff>
    </xdr:to>
    <xdr:sp macro="" textlink="">
      <xdr:nvSpPr>
        <xdr:cNvPr id="66" name="Text 63">
          <a:extLst>
            <a:ext uri="{FF2B5EF4-FFF2-40B4-BE49-F238E27FC236}">
              <a16:creationId xmlns:a16="http://schemas.microsoft.com/office/drawing/2014/main" id="{DEEAC47A-45CC-4FAC-8EDB-78FFC7F00ACA}"/>
            </a:ext>
          </a:extLst>
        </xdr:cNvPr>
        <xdr:cNvSpPr txBox="1">
          <a:spLocks noChangeArrowheads="1"/>
        </xdr:cNvSpPr>
      </xdr:nvSpPr>
      <xdr:spPr bwMode="auto">
        <a:xfrm>
          <a:off x="5196840" y="3436620"/>
          <a:ext cx="0" cy="2895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29</xdr:row>
      <xdr:rowOff>66675</xdr:rowOff>
    </xdr:from>
    <xdr:to>
      <xdr:col>2</xdr:col>
      <xdr:colOff>0</xdr:colOff>
      <xdr:row>29</xdr:row>
      <xdr:rowOff>209550</xdr:rowOff>
    </xdr:to>
    <xdr:sp macro="" textlink="">
      <xdr:nvSpPr>
        <xdr:cNvPr id="67" name="Text 14">
          <a:extLst>
            <a:ext uri="{FF2B5EF4-FFF2-40B4-BE49-F238E27FC236}">
              <a16:creationId xmlns:a16="http://schemas.microsoft.com/office/drawing/2014/main" id="{27A9314A-5D35-4383-BEF7-559657D1D382}"/>
            </a:ext>
          </a:extLst>
        </xdr:cNvPr>
        <xdr:cNvSpPr txBox="1">
          <a:spLocks noChangeArrowheads="1"/>
        </xdr:cNvSpPr>
      </xdr:nvSpPr>
      <xdr:spPr bwMode="auto">
        <a:xfrm>
          <a:off x="2872740" y="5438775"/>
          <a:ext cx="0" cy="11239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2</xdr:col>
      <xdr:colOff>0</xdr:colOff>
      <xdr:row>29</xdr:row>
      <xdr:rowOff>67147</xdr:rowOff>
    </xdr:from>
    <xdr:to>
      <xdr:col>2</xdr:col>
      <xdr:colOff>0</xdr:colOff>
      <xdr:row>31</xdr:row>
      <xdr:rowOff>0</xdr:rowOff>
    </xdr:to>
    <xdr:sp macro="" textlink="">
      <xdr:nvSpPr>
        <xdr:cNvPr id="68" name="Text 51">
          <a:extLst>
            <a:ext uri="{FF2B5EF4-FFF2-40B4-BE49-F238E27FC236}">
              <a16:creationId xmlns:a16="http://schemas.microsoft.com/office/drawing/2014/main" id="{CB9FF3D6-B804-481B-AABF-FB9FE6B2A77B}"/>
            </a:ext>
          </a:extLst>
        </xdr:cNvPr>
        <xdr:cNvSpPr txBox="1">
          <a:spLocks noChangeArrowheads="1"/>
        </xdr:cNvSpPr>
      </xdr:nvSpPr>
      <xdr:spPr bwMode="auto">
        <a:xfrm>
          <a:off x="2872740" y="5439247"/>
          <a:ext cx="0" cy="29861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29</xdr:row>
      <xdr:rowOff>66675</xdr:rowOff>
    </xdr:from>
    <xdr:to>
      <xdr:col>2</xdr:col>
      <xdr:colOff>0</xdr:colOff>
      <xdr:row>29</xdr:row>
      <xdr:rowOff>209550</xdr:rowOff>
    </xdr:to>
    <xdr:sp macro="" textlink="">
      <xdr:nvSpPr>
        <xdr:cNvPr id="69" name="Text 14">
          <a:extLst>
            <a:ext uri="{FF2B5EF4-FFF2-40B4-BE49-F238E27FC236}">
              <a16:creationId xmlns:a16="http://schemas.microsoft.com/office/drawing/2014/main" id="{8E23EC33-E1DE-4455-8F35-E785650A3759}"/>
            </a:ext>
          </a:extLst>
        </xdr:cNvPr>
        <xdr:cNvSpPr txBox="1">
          <a:spLocks noChangeArrowheads="1"/>
        </xdr:cNvSpPr>
      </xdr:nvSpPr>
      <xdr:spPr bwMode="auto">
        <a:xfrm>
          <a:off x="2872740" y="5438775"/>
          <a:ext cx="0" cy="11239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2</xdr:col>
      <xdr:colOff>0</xdr:colOff>
      <xdr:row>29</xdr:row>
      <xdr:rowOff>76200</xdr:rowOff>
    </xdr:from>
    <xdr:to>
      <xdr:col>2</xdr:col>
      <xdr:colOff>0</xdr:colOff>
      <xdr:row>29</xdr:row>
      <xdr:rowOff>209550</xdr:rowOff>
    </xdr:to>
    <xdr:sp macro="" textlink="">
      <xdr:nvSpPr>
        <xdr:cNvPr id="70" name="Text 51">
          <a:extLst>
            <a:ext uri="{FF2B5EF4-FFF2-40B4-BE49-F238E27FC236}">
              <a16:creationId xmlns:a16="http://schemas.microsoft.com/office/drawing/2014/main" id="{9B4A392B-8340-4A11-B6D1-E56F9114013C}"/>
            </a:ext>
          </a:extLst>
        </xdr:cNvPr>
        <xdr:cNvSpPr txBox="1">
          <a:spLocks noChangeArrowheads="1"/>
        </xdr:cNvSpPr>
      </xdr:nvSpPr>
      <xdr:spPr bwMode="auto">
        <a:xfrm>
          <a:off x="2872740" y="544830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28</xdr:row>
      <xdr:rowOff>67147</xdr:rowOff>
    </xdr:from>
    <xdr:to>
      <xdr:col>2</xdr:col>
      <xdr:colOff>0</xdr:colOff>
      <xdr:row>29</xdr:row>
      <xdr:rowOff>0</xdr:rowOff>
    </xdr:to>
    <xdr:sp macro="" textlink="">
      <xdr:nvSpPr>
        <xdr:cNvPr id="71" name="Text 51">
          <a:extLst>
            <a:ext uri="{FF2B5EF4-FFF2-40B4-BE49-F238E27FC236}">
              <a16:creationId xmlns:a16="http://schemas.microsoft.com/office/drawing/2014/main" id="{E76AF3A2-7530-4B54-982B-2C680092738C}"/>
            </a:ext>
          </a:extLst>
        </xdr:cNvPr>
        <xdr:cNvSpPr txBox="1">
          <a:spLocks noChangeArrowheads="1"/>
        </xdr:cNvSpPr>
      </xdr:nvSpPr>
      <xdr:spPr bwMode="auto">
        <a:xfrm>
          <a:off x="2872740" y="5256367"/>
          <a:ext cx="0" cy="11573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30</xdr:row>
      <xdr:rowOff>57150</xdr:rowOff>
    </xdr:from>
    <xdr:to>
      <xdr:col>2</xdr:col>
      <xdr:colOff>0</xdr:colOff>
      <xdr:row>30</xdr:row>
      <xdr:rowOff>209550</xdr:rowOff>
    </xdr:to>
    <xdr:sp macro="" textlink="">
      <xdr:nvSpPr>
        <xdr:cNvPr id="72" name="Text 15">
          <a:extLst>
            <a:ext uri="{FF2B5EF4-FFF2-40B4-BE49-F238E27FC236}">
              <a16:creationId xmlns:a16="http://schemas.microsoft.com/office/drawing/2014/main" id="{5903BEC8-58D0-4122-B4D7-8595D9073ACD}"/>
            </a:ext>
          </a:extLst>
        </xdr:cNvPr>
        <xdr:cNvSpPr txBox="1">
          <a:spLocks noChangeArrowheads="1"/>
        </xdr:cNvSpPr>
      </xdr:nvSpPr>
      <xdr:spPr bwMode="auto">
        <a:xfrm>
          <a:off x="2872740" y="5612130"/>
          <a:ext cx="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2</xdr:col>
      <xdr:colOff>0</xdr:colOff>
      <xdr:row>29</xdr:row>
      <xdr:rowOff>67147</xdr:rowOff>
    </xdr:from>
    <xdr:to>
      <xdr:col>2</xdr:col>
      <xdr:colOff>0</xdr:colOff>
      <xdr:row>30</xdr:row>
      <xdr:rowOff>2987</xdr:rowOff>
    </xdr:to>
    <xdr:sp macro="" textlink="">
      <xdr:nvSpPr>
        <xdr:cNvPr id="73" name="Text 51">
          <a:extLst>
            <a:ext uri="{FF2B5EF4-FFF2-40B4-BE49-F238E27FC236}">
              <a16:creationId xmlns:a16="http://schemas.microsoft.com/office/drawing/2014/main" id="{9A13C47D-65DF-4329-9351-15E93D7076C0}"/>
            </a:ext>
          </a:extLst>
        </xdr:cNvPr>
        <xdr:cNvSpPr txBox="1">
          <a:spLocks noChangeArrowheads="1"/>
        </xdr:cNvSpPr>
      </xdr:nvSpPr>
      <xdr:spPr bwMode="auto">
        <a:xfrm>
          <a:off x="2872740" y="5439247"/>
          <a:ext cx="0" cy="1187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26</xdr:row>
      <xdr:rowOff>67147</xdr:rowOff>
    </xdr:from>
    <xdr:to>
      <xdr:col>2</xdr:col>
      <xdr:colOff>0</xdr:colOff>
      <xdr:row>27</xdr:row>
      <xdr:rowOff>2987</xdr:rowOff>
    </xdr:to>
    <xdr:sp macro="" textlink="">
      <xdr:nvSpPr>
        <xdr:cNvPr id="74" name="Text 57">
          <a:extLst>
            <a:ext uri="{FF2B5EF4-FFF2-40B4-BE49-F238E27FC236}">
              <a16:creationId xmlns:a16="http://schemas.microsoft.com/office/drawing/2014/main" id="{AC82E407-3AA0-4F4D-8B51-D5086C5735E4}"/>
            </a:ext>
          </a:extLst>
        </xdr:cNvPr>
        <xdr:cNvSpPr txBox="1">
          <a:spLocks noChangeArrowheads="1"/>
        </xdr:cNvSpPr>
      </xdr:nvSpPr>
      <xdr:spPr bwMode="auto">
        <a:xfrm>
          <a:off x="2872740" y="4890607"/>
          <a:ext cx="0" cy="1187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67147</xdr:rowOff>
    </xdr:from>
    <xdr:to>
      <xdr:col>2</xdr:col>
      <xdr:colOff>0</xdr:colOff>
      <xdr:row>10</xdr:row>
      <xdr:rowOff>2988</xdr:rowOff>
    </xdr:to>
    <xdr:sp macro="" textlink="">
      <xdr:nvSpPr>
        <xdr:cNvPr id="2" name="Text 12">
          <a:extLst>
            <a:ext uri="{FF2B5EF4-FFF2-40B4-BE49-F238E27FC236}">
              <a16:creationId xmlns:a16="http://schemas.microsoft.com/office/drawing/2014/main" id="{E528B44B-6714-4B39-A7EB-7F991A4AA743}"/>
            </a:ext>
          </a:extLst>
        </xdr:cNvPr>
        <xdr:cNvSpPr txBox="1">
          <a:spLocks noChangeArrowheads="1"/>
        </xdr:cNvSpPr>
      </xdr:nvSpPr>
      <xdr:spPr bwMode="auto">
        <a:xfrm>
          <a:off x="2872740" y="1621627"/>
          <a:ext cx="0" cy="30160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12040</xdr:rowOff>
    </xdr:to>
    <xdr:sp macro="" textlink="">
      <xdr:nvSpPr>
        <xdr:cNvPr id="3" name="Text 13">
          <a:extLst>
            <a:ext uri="{FF2B5EF4-FFF2-40B4-BE49-F238E27FC236}">
              <a16:creationId xmlns:a16="http://schemas.microsoft.com/office/drawing/2014/main" id="{324A3F39-12E5-4B32-B54E-596E3C2AAFDD}"/>
            </a:ext>
          </a:extLst>
        </xdr:cNvPr>
        <xdr:cNvSpPr txBox="1">
          <a:spLocks noChangeArrowheads="1"/>
        </xdr:cNvSpPr>
      </xdr:nvSpPr>
      <xdr:spPr bwMode="auto">
        <a:xfrm>
          <a:off x="2872740" y="3749040"/>
          <a:ext cx="0" cy="120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10.07 Malleotrain-Bandage (Bauerfeind)</a:t>
          </a:r>
        </a:p>
      </xdr:txBody>
    </xdr:sp>
    <xdr:clientData/>
  </xdr:twoCellAnchor>
  <xdr:twoCellAnchor>
    <xdr:from>
      <xdr:col>2</xdr:col>
      <xdr:colOff>0</xdr:colOff>
      <xdr:row>31</xdr:row>
      <xdr:rowOff>57150</xdr:rowOff>
    </xdr:from>
    <xdr:to>
      <xdr:col>2</xdr:col>
      <xdr:colOff>0</xdr:colOff>
      <xdr:row>31</xdr:row>
      <xdr:rowOff>209550</xdr:rowOff>
    </xdr:to>
    <xdr:sp macro="" textlink="">
      <xdr:nvSpPr>
        <xdr:cNvPr id="4" name="Text 15">
          <a:extLst>
            <a:ext uri="{FF2B5EF4-FFF2-40B4-BE49-F238E27FC236}">
              <a16:creationId xmlns:a16="http://schemas.microsoft.com/office/drawing/2014/main" id="{A979AB7E-5C0A-4BC8-ADAA-D070184081A7}"/>
            </a:ext>
          </a:extLst>
        </xdr:cNvPr>
        <xdr:cNvSpPr txBox="1">
          <a:spLocks noChangeArrowheads="1"/>
        </xdr:cNvSpPr>
      </xdr:nvSpPr>
      <xdr:spPr bwMode="auto">
        <a:xfrm>
          <a:off x="2872740" y="5817870"/>
          <a:ext cx="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5" name="Text 17">
          <a:extLst>
            <a:ext uri="{FF2B5EF4-FFF2-40B4-BE49-F238E27FC236}">
              <a16:creationId xmlns:a16="http://schemas.microsoft.com/office/drawing/2014/main" id="{2835F676-034A-4870-BFBF-0178D50E357E}"/>
            </a:ext>
          </a:extLst>
        </xdr:cNvPr>
        <xdr:cNvSpPr txBox="1">
          <a:spLocks noChangeArrowheads="1"/>
        </xdr:cNvSpPr>
      </xdr:nvSpPr>
      <xdr:spPr bwMode="auto">
        <a:xfrm>
          <a:off x="2872740" y="6858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Gruppenpreis, 16 % Mwst.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Text 25">
          <a:extLst>
            <a:ext uri="{FF2B5EF4-FFF2-40B4-BE49-F238E27FC236}">
              <a16:creationId xmlns:a16="http://schemas.microsoft.com/office/drawing/2014/main" id="{77363680-95C3-4C25-B6D7-928A6C023B0D}"/>
            </a:ext>
          </a:extLst>
        </xdr:cNvPr>
        <xdr:cNvSpPr txBox="1">
          <a:spLocks noChangeArrowheads="1"/>
        </xdr:cNvSpPr>
      </xdr:nvSpPr>
      <xdr:spPr bwMode="auto">
        <a:xfrm>
          <a:off x="2872740" y="192024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 </a:t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12061</xdr:rowOff>
    </xdr:to>
    <xdr:sp macro="" textlink="">
      <xdr:nvSpPr>
        <xdr:cNvPr id="7" name="Text 42">
          <a:extLst>
            <a:ext uri="{FF2B5EF4-FFF2-40B4-BE49-F238E27FC236}">
              <a16:creationId xmlns:a16="http://schemas.microsoft.com/office/drawing/2014/main" id="{CC9DB44F-3208-4D63-B82E-33EA0C7EAB29}"/>
            </a:ext>
          </a:extLst>
        </xdr:cNvPr>
        <xdr:cNvSpPr txBox="1">
          <a:spLocks noChangeArrowheads="1"/>
        </xdr:cNvSpPr>
      </xdr:nvSpPr>
      <xdr:spPr bwMode="auto">
        <a:xfrm>
          <a:off x="2872740" y="725805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8" name="Text 43">
          <a:extLst>
            <a:ext uri="{FF2B5EF4-FFF2-40B4-BE49-F238E27FC236}">
              <a16:creationId xmlns:a16="http://schemas.microsoft.com/office/drawing/2014/main" id="{3E82C333-4D6D-46D2-9B17-9FC322E6EFC8}"/>
            </a:ext>
          </a:extLst>
        </xdr:cNvPr>
        <xdr:cNvSpPr txBox="1">
          <a:spLocks noChangeArrowheads="1"/>
        </xdr:cNvSpPr>
      </xdr:nvSpPr>
      <xdr:spPr bwMode="auto">
        <a:xfrm>
          <a:off x="2872740" y="192024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wie Genutrain S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9" name="Text 44">
          <a:extLst>
            <a:ext uri="{FF2B5EF4-FFF2-40B4-BE49-F238E27FC236}">
              <a16:creationId xmlns:a16="http://schemas.microsoft.com/office/drawing/2014/main" id="{4752CE5B-08FE-4B06-9EA9-FAC0A689C6F7}"/>
            </a:ext>
          </a:extLst>
        </xdr:cNvPr>
        <xdr:cNvSpPr txBox="1">
          <a:spLocks noChangeArrowheads="1"/>
        </xdr:cNvSpPr>
      </xdr:nvSpPr>
      <xdr:spPr bwMode="auto">
        <a:xfrm>
          <a:off x="2872740" y="192024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Text 45">
          <a:extLst>
            <a:ext uri="{FF2B5EF4-FFF2-40B4-BE49-F238E27FC236}">
              <a16:creationId xmlns:a16="http://schemas.microsoft.com/office/drawing/2014/main" id="{0EFF3768-5148-47E1-9814-43A20061DBE5}"/>
            </a:ext>
          </a:extLst>
        </xdr:cNvPr>
        <xdr:cNvSpPr txBox="1">
          <a:spLocks noChangeArrowheads="1"/>
        </xdr:cNvSpPr>
      </xdr:nvSpPr>
      <xdr:spPr bwMode="auto">
        <a:xfrm>
          <a:off x="2872740" y="192024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Text 46">
          <a:extLst>
            <a:ext uri="{FF2B5EF4-FFF2-40B4-BE49-F238E27FC236}">
              <a16:creationId xmlns:a16="http://schemas.microsoft.com/office/drawing/2014/main" id="{21827FF6-3319-4945-9AF3-4934AC7F26CA}"/>
            </a:ext>
          </a:extLst>
        </xdr:cNvPr>
        <xdr:cNvSpPr txBox="1">
          <a:spLocks noChangeArrowheads="1"/>
        </xdr:cNvSpPr>
      </xdr:nvSpPr>
      <xdr:spPr bwMode="auto">
        <a:xfrm>
          <a:off x="2872740" y="192024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2" name="Text 47">
          <a:extLst>
            <a:ext uri="{FF2B5EF4-FFF2-40B4-BE49-F238E27FC236}">
              <a16:creationId xmlns:a16="http://schemas.microsoft.com/office/drawing/2014/main" id="{64D1F339-48DE-4360-8C43-F7E93788A9BE}"/>
            </a:ext>
          </a:extLst>
        </xdr:cNvPr>
        <xdr:cNvSpPr txBox="1">
          <a:spLocks noChangeArrowheads="1"/>
        </xdr:cNvSpPr>
      </xdr:nvSpPr>
      <xdr:spPr bwMode="auto">
        <a:xfrm>
          <a:off x="2872740" y="192024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3" name="Text 48">
          <a:extLst>
            <a:ext uri="{FF2B5EF4-FFF2-40B4-BE49-F238E27FC236}">
              <a16:creationId xmlns:a16="http://schemas.microsoft.com/office/drawing/2014/main" id="{46A51051-746F-4FF5-AFEF-443B65583539}"/>
            </a:ext>
          </a:extLst>
        </xdr:cNvPr>
        <xdr:cNvSpPr txBox="1">
          <a:spLocks noChangeArrowheads="1"/>
        </xdr:cNvSpPr>
      </xdr:nvSpPr>
      <xdr:spPr bwMode="auto">
        <a:xfrm>
          <a:off x="2872740" y="192024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12040</xdr:rowOff>
    </xdr:to>
    <xdr:sp macro="" textlink="">
      <xdr:nvSpPr>
        <xdr:cNvPr id="14" name="Text 50">
          <a:extLst>
            <a:ext uri="{FF2B5EF4-FFF2-40B4-BE49-F238E27FC236}">
              <a16:creationId xmlns:a16="http://schemas.microsoft.com/office/drawing/2014/main" id="{C0461DDF-0D54-42E4-AB05-1D502ACB9703}"/>
            </a:ext>
          </a:extLst>
        </xdr:cNvPr>
        <xdr:cNvSpPr txBox="1">
          <a:spLocks noChangeArrowheads="1"/>
        </xdr:cNvSpPr>
      </xdr:nvSpPr>
      <xdr:spPr bwMode="auto">
        <a:xfrm>
          <a:off x="2872740" y="3749040"/>
          <a:ext cx="0" cy="120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2987</xdr:rowOff>
    </xdr:to>
    <xdr:sp macro="" textlink="">
      <xdr:nvSpPr>
        <xdr:cNvPr id="15" name="Text 51">
          <a:extLst>
            <a:ext uri="{FF2B5EF4-FFF2-40B4-BE49-F238E27FC236}">
              <a16:creationId xmlns:a16="http://schemas.microsoft.com/office/drawing/2014/main" id="{C7A1B357-731A-4BC7-9AAA-8D565C24B0F1}"/>
            </a:ext>
          </a:extLst>
        </xdr:cNvPr>
        <xdr:cNvSpPr txBox="1">
          <a:spLocks noChangeArrowheads="1"/>
        </xdr:cNvSpPr>
      </xdr:nvSpPr>
      <xdr:spPr bwMode="auto">
        <a:xfrm>
          <a:off x="2872740" y="5760720"/>
          <a:ext cx="0" cy="298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31</xdr:row>
      <xdr:rowOff>67147</xdr:rowOff>
    </xdr:from>
    <xdr:to>
      <xdr:col>2</xdr:col>
      <xdr:colOff>0</xdr:colOff>
      <xdr:row>34</xdr:row>
      <xdr:rowOff>2987</xdr:rowOff>
    </xdr:to>
    <xdr:sp macro="" textlink="">
      <xdr:nvSpPr>
        <xdr:cNvPr id="16" name="Text 52">
          <a:extLst>
            <a:ext uri="{FF2B5EF4-FFF2-40B4-BE49-F238E27FC236}">
              <a16:creationId xmlns:a16="http://schemas.microsoft.com/office/drawing/2014/main" id="{D673757A-2212-4D3B-88E1-45DAD2A9B6DD}"/>
            </a:ext>
          </a:extLst>
        </xdr:cNvPr>
        <xdr:cNvSpPr txBox="1">
          <a:spLocks noChangeArrowheads="1"/>
        </xdr:cNvSpPr>
      </xdr:nvSpPr>
      <xdr:spPr bwMode="auto">
        <a:xfrm>
          <a:off x="2872740" y="5827867"/>
          <a:ext cx="0" cy="4844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2987</xdr:rowOff>
    </xdr:to>
    <xdr:sp macro="" textlink="">
      <xdr:nvSpPr>
        <xdr:cNvPr id="17" name="Text 63">
          <a:extLst>
            <a:ext uri="{FF2B5EF4-FFF2-40B4-BE49-F238E27FC236}">
              <a16:creationId xmlns:a16="http://schemas.microsoft.com/office/drawing/2014/main" id="{FBBFFE95-E893-4727-A4F8-E18E07018085}"/>
            </a:ext>
          </a:extLst>
        </xdr:cNvPr>
        <xdr:cNvSpPr txBox="1">
          <a:spLocks noChangeArrowheads="1"/>
        </xdr:cNvSpPr>
      </xdr:nvSpPr>
      <xdr:spPr bwMode="auto">
        <a:xfrm>
          <a:off x="2872740" y="3200400"/>
          <a:ext cx="0" cy="298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34</xdr:row>
      <xdr:rowOff>67147</xdr:rowOff>
    </xdr:from>
    <xdr:to>
      <xdr:col>2</xdr:col>
      <xdr:colOff>0</xdr:colOff>
      <xdr:row>36</xdr:row>
      <xdr:rowOff>2987</xdr:rowOff>
    </xdr:to>
    <xdr:sp macro="" textlink="">
      <xdr:nvSpPr>
        <xdr:cNvPr id="18" name="Text 69">
          <a:extLst>
            <a:ext uri="{FF2B5EF4-FFF2-40B4-BE49-F238E27FC236}">
              <a16:creationId xmlns:a16="http://schemas.microsoft.com/office/drawing/2014/main" id="{0A3AF247-7B91-4E9D-A151-506670A8D3B3}"/>
            </a:ext>
          </a:extLst>
        </xdr:cNvPr>
        <xdr:cNvSpPr txBox="1">
          <a:spLocks noChangeArrowheads="1"/>
        </xdr:cNvSpPr>
      </xdr:nvSpPr>
      <xdr:spPr bwMode="auto">
        <a:xfrm>
          <a:off x="2872740" y="6376507"/>
          <a:ext cx="0" cy="301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innovatives Produkt</a:t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0</xdr:colOff>
      <xdr:row>2</xdr:row>
      <xdr:rowOff>12061</xdr:rowOff>
    </xdr:to>
    <xdr:sp macro="" textlink="">
      <xdr:nvSpPr>
        <xdr:cNvPr id="19" name="Text 70">
          <a:extLst>
            <a:ext uri="{FF2B5EF4-FFF2-40B4-BE49-F238E27FC236}">
              <a16:creationId xmlns:a16="http://schemas.microsoft.com/office/drawing/2014/main" id="{9D154A66-4A00-474C-9330-D2DE73EB0C0B}"/>
            </a:ext>
          </a:extLst>
        </xdr:cNvPr>
        <xdr:cNvSpPr txBox="1">
          <a:spLocks noChangeArrowheads="1"/>
        </xdr:cNvSpPr>
      </xdr:nvSpPr>
      <xdr:spPr bwMode="auto">
        <a:xfrm>
          <a:off x="2872740" y="360045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</xdr:row>
      <xdr:rowOff>85725</xdr:rowOff>
    </xdr:from>
    <xdr:to>
      <xdr:col>2</xdr:col>
      <xdr:colOff>0</xdr:colOff>
      <xdr:row>3</xdr:row>
      <xdr:rowOff>12061</xdr:rowOff>
    </xdr:to>
    <xdr:sp macro="" textlink="">
      <xdr:nvSpPr>
        <xdr:cNvPr id="20" name="Text 71">
          <a:extLst>
            <a:ext uri="{FF2B5EF4-FFF2-40B4-BE49-F238E27FC236}">
              <a16:creationId xmlns:a16="http://schemas.microsoft.com/office/drawing/2014/main" id="{815F6C9F-3E2D-447E-8A9F-12F5D4FC233B}"/>
            </a:ext>
          </a:extLst>
        </xdr:cNvPr>
        <xdr:cNvSpPr txBox="1">
          <a:spLocks noChangeArrowheads="1"/>
        </xdr:cNvSpPr>
      </xdr:nvSpPr>
      <xdr:spPr bwMode="auto">
        <a:xfrm>
          <a:off x="2872740" y="542925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0</xdr:colOff>
      <xdr:row>26</xdr:row>
      <xdr:rowOff>0</xdr:rowOff>
    </xdr:to>
    <xdr:sp macro="" textlink="">
      <xdr:nvSpPr>
        <xdr:cNvPr id="21" name="Text 72">
          <a:extLst>
            <a:ext uri="{FF2B5EF4-FFF2-40B4-BE49-F238E27FC236}">
              <a16:creationId xmlns:a16="http://schemas.microsoft.com/office/drawing/2014/main" id="{5A040F43-7985-4769-9091-93DED345F161}"/>
            </a:ext>
          </a:extLst>
        </xdr:cNvPr>
        <xdr:cNvSpPr txBox="1">
          <a:spLocks noChangeArrowheads="1"/>
        </xdr:cNvSpPr>
      </xdr:nvSpPr>
      <xdr:spPr bwMode="auto">
        <a:xfrm>
          <a:off x="2872740" y="3834765"/>
          <a:ext cx="0" cy="10115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0</xdr:col>
      <xdr:colOff>28021</xdr:colOff>
      <xdr:row>38</xdr:row>
      <xdr:rowOff>67617</xdr:rowOff>
    </xdr:from>
    <xdr:to>
      <xdr:col>7</xdr:col>
      <xdr:colOff>9524</xdr:colOff>
      <xdr:row>41</xdr:row>
      <xdr:rowOff>38100</xdr:rowOff>
    </xdr:to>
    <xdr:sp macro="" textlink="">
      <xdr:nvSpPr>
        <xdr:cNvPr id="22" name="Text Box 93">
          <a:extLst>
            <a:ext uri="{FF2B5EF4-FFF2-40B4-BE49-F238E27FC236}">
              <a16:creationId xmlns:a16="http://schemas.microsoft.com/office/drawing/2014/main" id="{9BB521E3-CCD6-4C81-96DB-7F82626D67D5}"/>
            </a:ext>
          </a:extLst>
        </xdr:cNvPr>
        <xdr:cNvSpPr txBox="1">
          <a:spLocks noChangeArrowheads="1"/>
        </xdr:cNvSpPr>
      </xdr:nvSpPr>
      <xdr:spPr bwMode="auto">
        <a:xfrm>
          <a:off x="28021" y="7108497"/>
          <a:ext cx="9171223" cy="5191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sng" strike="noStrike">
              <a:solidFill>
                <a:srgbClr val="000000"/>
              </a:solidFill>
              <a:latin typeface="Arial"/>
              <a:cs typeface="Arial"/>
            </a:rPr>
            <a:t>Die mit * gekennzeichneten Artikel werden mit dem reduzierten Mehrwertsteuersatz von 7 % belastet. </a:t>
          </a:r>
          <a:r>
            <a:rPr lang="de-DE" sz="800" b="0" i="0" u="sng" baseline="0">
              <a:latin typeface="+mn-lt"/>
              <a:ea typeface="+mn-ea"/>
              <a:cs typeface="+mn-cs"/>
            </a:rPr>
            <a:t>Den Preis können Leistungserbringer abrechnen, die dem Vertrag angehören. Der Vertrag ist nur auf Barmer Krankenkasse anwendbar.</a:t>
          </a:r>
          <a:endParaRPr lang="de-DE" sz="800" b="0" i="0" u="sng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de-DE" sz="900" b="1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12</xdr:row>
      <xdr:rowOff>76200</xdr:rowOff>
    </xdr:from>
    <xdr:to>
      <xdr:col>4</xdr:col>
      <xdr:colOff>0</xdr:colOff>
      <xdr:row>12</xdr:row>
      <xdr:rowOff>209550</xdr:rowOff>
    </xdr:to>
    <xdr:sp macro="" textlink="">
      <xdr:nvSpPr>
        <xdr:cNvPr id="23" name="Text 12">
          <a:extLst>
            <a:ext uri="{FF2B5EF4-FFF2-40B4-BE49-F238E27FC236}">
              <a16:creationId xmlns:a16="http://schemas.microsoft.com/office/drawing/2014/main" id="{7DA8AA0F-9107-48A6-AE59-E8ECF1A3765E}"/>
            </a:ext>
          </a:extLst>
        </xdr:cNvPr>
        <xdr:cNvSpPr txBox="1">
          <a:spLocks noChangeArrowheads="1"/>
        </xdr:cNvSpPr>
      </xdr:nvSpPr>
      <xdr:spPr bwMode="auto">
        <a:xfrm>
          <a:off x="5196840" y="236220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12040</xdr:rowOff>
    </xdr:to>
    <xdr:sp macro="" textlink="">
      <xdr:nvSpPr>
        <xdr:cNvPr id="24" name="Text 13">
          <a:extLst>
            <a:ext uri="{FF2B5EF4-FFF2-40B4-BE49-F238E27FC236}">
              <a16:creationId xmlns:a16="http://schemas.microsoft.com/office/drawing/2014/main" id="{9E690516-89D6-4FE1-BD6D-107EF19DD0D4}"/>
            </a:ext>
          </a:extLst>
        </xdr:cNvPr>
        <xdr:cNvSpPr txBox="1">
          <a:spLocks noChangeArrowheads="1"/>
        </xdr:cNvSpPr>
      </xdr:nvSpPr>
      <xdr:spPr bwMode="auto">
        <a:xfrm>
          <a:off x="5196840" y="4480560"/>
          <a:ext cx="0" cy="120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10.07 Malleotrain-Bandage (Bauerfeind)</a:t>
          </a:r>
        </a:p>
      </xdr:txBody>
    </xdr:sp>
    <xdr:clientData/>
  </xdr:twoCellAnchor>
  <xdr:twoCellAnchor>
    <xdr:from>
      <xdr:col>4</xdr:col>
      <xdr:colOff>0</xdr:colOff>
      <xdr:row>36</xdr:row>
      <xdr:rowOff>66675</xdr:rowOff>
    </xdr:from>
    <xdr:to>
      <xdr:col>4</xdr:col>
      <xdr:colOff>0</xdr:colOff>
      <xdr:row>36</xdr:row>
      <xdr:rowOff>209550</xdr:rowOff>
    </xdr:to>
    <xdr:sp macro="" textlink="">
      <xdr:nvSpPr>
        <xdr:cNvPr id="25" name="Text 14">
          <a:extLst>
            <a:ext uri="{FF2B5EF4-FFF2-40B4-BE49-F238E27FC236}">
              <a16:creationId xmlns:a16="http://schemas.microsoft.com/office/drawing/2014/main" id="{04204DD3-F6F3-478B-A223-499DF132CF54}"/>
            </a:ext>
          </a:extLst>
        </xdr:cNvPr>
        <xdr:cNvSpPr txBox="1">
          <a:spLocks noChangeArrowheads="1"/>
        </xdr:cNvSpPr>
      </xdr:nvSpPr>
      <xdr:spPr bwMode="auto">
        <a:xfrm>
          <a:off x="5196840" y="6741795"/>
          <a:ext cx="0" cy="11239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4</xdr:col>
      <xdr:colOff>0</xdr:colOff>
      <xdr:row>37</xdr:row>
      <xdr:rowOff>57150</xdr:rowOff>
    </xdr:from>
    <xdr:to>
      <xdr:col>4</xdr:col>
      <xdr:colOff>0</xdr:colOff>
      <xdr:row>38</xdr:row>
      <xdr:rowOff>0</xdr:rowOff>
    </xdr:to>
    <xdr:sp macro="" textlink="">
      <xdr:nvSpPr>
        <xdr:cNvPr id="26" name="Text 15">
          <a:extLst>
            <a:ext uri="{FF2B5EF4-FFF2-40B4-BE49-F238E27FC236}">
              <a16:creationId xmlns:a16="http://schemas.microsoft.com/office/drawing/2014/main" id="{FE800B4D-D28A-4AE1-8A29-5A48950C552D}"/>
            </a:ext>
          </a:extLst>
        </xdr:cNvPr>
        <xdr:cNvSpPr txBox="1">
          <a:spLocks noChangeArrowheads="1"/>
        </xdr:cNvSpPr>
      </xdr:nvSpPr>
      <xdr:spPr bwMode="auto">
        <a:xfrm>
          <a:off x="5196840" y="6915150"/>
          <a:ext cx="0" cy="125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7" name="Text 25">
          <a:extLst>
            <a:ext uri="{FF2B5EF4-FFF2-40B4-BE49-F238E27FC236}">
              <a16:creationId xmlns:a16="http://schemas.microsoft.com/office/drawing/2014/main" id="{84340992-6800-4B55-8C4C-E0086A193AB5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 </a:t>
          </a:r>
        </a:p>
      </xdr:txBody>
    </xdr:sp>
    <xdr:clientData/>
  </xdr:twoCellAnchor>
  <xdr:twoCellAnchor>
    <xdr:from>
      <xdr:col>4</xdr:col>
      <xdr:colOff>0</xdr:colOff>
      <xdr:row>17</xdr:row>
      <xdr:rowOff>57150</xdr:rowOff>
    </xdr:from>
    <xdr:to>
      <xdr:col>4</xdr:col>
      <xdr:colOff>0</xdr:colOff>
      <xdr:row>17</xdr:row>
      <xdr:rowOff>219075</xdr:rowOff>
    </xdr:to>
    <xdr:sp macro="" textlink="">
      <xdr:nvSpPr>
        <xdr:cNvPr id="28" name="Text 26">
          <a:extLst>
            <a:ext uri="{FF2B5EF4-FFF2-40B4-BE49-F238E27FC236}">
              <a16:creationId xmlns:a16="http://schemas.microsoft.com/office/drawing/2014/main" id="{8E69CA9E-357A-4CD7-91F5-B408CA155A5B}"/>
            </a:ext>
          </a:extLst>
        </xdr:cNvPr>
        <xdr:cNvSpPr txBox="1">
          <a:spLocks noChangeArrowheads="1"/>
        </xdr:cNvSpPr>
      </xdr:nvSpPr>
      <xdr:spPr bwMode="auto">
        <a:xfrm>
          <a:off x="5196840" y="3257550"/>
          <a:ext cx="0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 </a:t>
          </a:r>
        </a:p>
      </xdr:txBody>
    </xdr:sp>
    <xdr:clientData/>
  </xdr:twoCellAnchor>
  <xdr:twoCellAnchor>
    <xdr:from>
      <xdr:col>4</xdr:col>
      <xdr:colOff>0</xdr:colOff>
      <xdr:row>4</xdr:row>
      <xdr:rowOff>76672</xdr:rowOff>
    </xdr:from>
    <xdr:to>
      <xdr:col>4</xdr:col>
      <xdr:colOff>0</xdr:colOff>
      <xdr:row>5</xdr:row>
      <xdr:rowOff>3008</xdr:rowOff>
    </xdr:to>
    <xdr:sp macro="" textlink="">
      <xdr:nvSpPr>
        <xdr:cNvPr id="29" name="Text 42">
          <a:extLst>
            <a:ext uri="{FF2B5EF4-FFF2-40B4-BE49-F238E27FC236}">
              <a16:creationId xmlns:a16="http://schemas.microsoft.com/office/drawing/2014/main" id="{66413EA7-FC46-49F0-ACA2-C46D83BA3ED8}"/>
            </a:ext>
          </a:extLst>
        </xdr:cNvPr>
        <xdr:cNvSpPr txBox="1">
          <a:spLocks noChangeArrowheads="1"/>
        </xdr:cNvSpPr>
      </xdr:nvSpPr>
      <xdr:spPr bwMode="auto">
        <a:xfrm>
          <a:off x="5196840" y="899632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0" name="Text 43">
          <a:extLst>
            <a:ext uri="{FF2B5EF4-FFF2-40B4-BE49-F238E27FC236}">
              <a16:creationId xmlns:a16="http://schemas.microsoft.com/office/drawing/2014/main" id="{F37E778B-A3AC-4C2F-92EF-F99B6579B2CA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wie Genutrain S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1" name="Text 44">
          <a:extLst>
            <a:ext uri="{FF2B5EF4-FFF2-40B4-BE49-F238E27FC236}">
              <a16:creationId xmlns:a16="http://schemas.microsoft.com/office/drawing/2014/main" id="{2904D9B3-4DD3-41CF-A869-2F346182B6EB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2" name="Text 45">
          <a:extLst>
            <a:ext uri="{FF2B5EF4-FFF2-40B4-BE49-F238E27FC236}">
              <a16:creationId xmlns:a16="http://schemas.microsoft.com/office/drawing/2014/main" id="{B91E25AE-03A7-449A-ACD3-81E27BD0AF7F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3" name="Text 46">
          <a:extLst>
            <a:ext uri="{FF2B5EF4-FFF2-40B4-BE49-F238E27FC236}">
              <a16:creationId xmlns:a16="http://schemas.microsoft.com/office/drawing/2014/main" id="{0C5E2FFE-4C25-4F5A-B644-75B210A7C6D6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4" name="Text 47">
          <a:extLst>
            <a:ext uri="{FF2B5EF4-FFF2-40B4-BE49-F238E27FC236}">
              <a16:creationId xmlns:a16="http://schemas.microsoft.com/office/drawing/2014/main" id="{1FF65D12-5B39-427B-99FF-AB2E961756BC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5" name="Text 48">
          <a:extLst>
            <a:ext uri="{FF2B5EF4-FFF2-40B4-BE49-F238E27FC236}">
              <a16:creationId xmlns:a16="http://schemas.microsoft.com/office/drawing/2014/main" id="{C9F2349D-E49A-4B3A-A07A-5C5BA00713B9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17</xdr:row>
      <xdr:rowOff>76200</xdr:rowOff>
    </xdr:from>
    <xdr:to>
      <xdr:col>4</xdr:col>
      <xdr:colOff>0</xdr:colOff>
      <xdr:row>17</xdr:row>
      <xdr:rowOff>209550</xdr:rowOff>
    </xdr:to>
    <xdr:sp macro="" textlink="">
      <xdr:nvSpPr>
        <xdr:cNvPr id="36" name="Text 49">
          <a:extLst>
            <a:ext uri="{FF2B5EF4-FFF2-40B4-BE49-F238E27FC236}">
              <a16:creationId xmlns:a16="http://schemas.microsoft.com/office/drawing/2014/main" id="{8B4AF106-0CD0-407F-B085-DB201E6C5823}"/>
            </a:ext>
          </a:extLst>
        </xdr:cNvPr>
        <xdr:cNvSpPr txBox="1">
          <a:spLocks noChangeArrowheads="1"/>
        </xdr:cNvSpPr>
      </xdr:nvSpPr>
      <xdr:spPr bwMode="auto">
        <a:xfrm>
          <a:off x="5196840" y="327660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12040</xdr:rowOff>
    </xdr:to>
    <xdr:sp macro="" textlink="">
      <xdr:nvSpPr>
        <xdr:cNvPr id="37" name="Text 50">
          <a:extLst>
            <a:ext uri="{FF2B5EF4-FFF2-40B4-BE49-F238E27FC236}">
              <a16:creationId xmlns:a16="http://schemas.microsoft.com/office/drawing/2014/main" id="{57246770-BCED-4C24-B931-58FA4FA9F3C7}"/>
            </a:ext>
          </a:extLst>
        </xdr:cNvPr>
        <xdr:cNvSpPr txBox="1">
          <a:spLocks noChangeArrowheads="1"/>
        </xdr:cNvSpPr>
      </xdr:nvSpPr>
      <xdr:spPr bwMode="auto">
        <a:xfrm>
          <a:off x="5196840" y="4480560"/>
          <a:ext cx="0" cy="120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36</xdr:row>
      <xdr:rowOff>76200</xdr:rowOff>
    </xdr:from>
    <xdr:to>
      <xdr:col>4</xdr:col>
      <xdr:colOff>0</xdr:colOff>
      <xdr:row>36</xdr:row>
      <xdr:rowOff>209550</xdr:rowOff>
    </xdr:to>
    <xdr:sp macro="" textlink="">
      <xdr:nvSpPr>
        <xdr:cNvPr id="38" name="Text 51">
          <a:extLst>
            <a:ext uri="{FF2B5EF4-FFF2-40B4-BE49-F238E27FC236}">
              <a16:creationId xmlns:a16="http://schemas.microsoft.com/office/drawing/2014/main" id="{E269A7DE-A1AE-4C31-90D2-CC33A37F395B}"/>
            </a:ext>
          </a:extLst>
        </xdr:cNvPr>
        <xdr:cNvSpPr txBox="1">
          <a:spLocks noChangeArrowheads="1"/>
        </xdr:cNvSpPr>
      </xdr:nvSpPr>
      <xdr:spPr bwMode="auto">
        <a:xfrm>
          <a:off x="5196840" y="675132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37</xdr:row>
      <xdr:rowOff>76200</xdr:rowOff>
    </xdr:from>
    <xdr:to>
      <xdr:col>4</xdr:col>
      <xdr:colOff>0</xdr:colOff>
      <xdr:row>38</xdr:row>
      <xdr:rowOff>0</xdr:rowOff>
    </xdr:to>
    <xdr:sp macro="" textlink="">
      <xdr:nvSpPr>
        <xdr:cNvPr id="39" name="Text 52">
          <a:extLst>
            <a:ext uri="{FF2B5EF4-FFF2-40B4-BE49-F238E27FC236}">
              <a16:creationId xmlns:a16="http://schemas.microsoft.com/office/drawing/2014/main" id="{2C35350B-0CB5-4B95-8043-EEB918D3C01A}"/>
            </a:ext>
          </a:extLst>
        </xdr:cNvPr>
        <xdr:cNvSpPr txBox="1">
          <a:spLocks noChangeArrowheads="1"/>
        </xdr:cNvSpPr>
      </xdr:nvSpPr>
      <xdr:spPr bwMode="auto">
        <a:xfrm>
          <a:off x="5196840" y="6934200"/>
          <a:ext cx="0" cy="1066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4</xdr:col>
      <xdr:colOff>0</xdr:colOff>
      <xdr:row>20</xdr:row>
      <xdr:rowOff>0</xdr:rowOff>
    </xdr:to>
    <xdr:sp macro="" textlink="">
      <xdr:nvSpPr>
        <xdr:cNvPr id="40" name="Text 63">
          <a:extLst>
            <a:ext uri="{FF2B5EF4-FFF2-40B4-BE49-F238E27FC236}">
              <a16:creationId xmlns:a16="http://schemas.microsoft.com/office/drawing/2014/main" id="{0DA280FE-8A00-48FB-B6B1-76A36DAC78CE}"/>
            </a:ext>
          </a:extLst>
        </xdr:cNvPr>
        <xdr:cNvSpPr txBox="1">
          <a:spLocks noChangeArrowheads="1"/>
        </xdr:cNvSpPr>
      </xdr:nvSpPr>
      <xdr:spPr bwMode="auto">
        <a:xfrm>
          <a:off x="5196840" y="3459480"/>
          <a:ext cx="0" cy="2895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0</xdr:colOff>
      <xdr:row>3</xdr:row>
      <xdr:rowOff>12061</xdr:rowOff>
    </xdr:to>
    <xdr:sp macro="" textlink="">
      <xdr:nvSpPr>
        <xdr:cNvPr id="41" name="Text 70">
          <a:extLst>
            <a:ext uri="{FF2B5EF4-FFF2-40B4-BE49-F238E27FC236}">
              <a16:creationId xmlns:a16="http://schemas.microsoft.com/office/drawing/2014/main" id="{85F81CAC-0320-46F4-8523-5DE83D2D6AD7}"/>
            </a:ext>
          </a:extLst>
        </xdr:cNvPr>
        <xdr:cNvSpPr txBox="1">
          <a:spLocks noChangeArrowheads="1"/>
        </xdr:cNvSpPr>
      </xdr:nvSpPr>
      <xdr:spPr bwMode="auto">
        <a:xfrm>
          <a:off x="5196840" y="542925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0</xdr:colOff>
      <xdr:row>4</xdr:row>
      <xdr:rowOff>12061</xdr:rowOff>
    </xdr:to>
    <xdr:sp macro="" textlink="">
      <xdr:nvSpPr>
        <xdr:cNvPr id="42" name="Text 71">
          <a:extLst>
            <a:ext uri="{FF2B5EF4-FFF2-40B4-BE49-F238E27FC236}">
              <a16:creationId xmlns:a16="http://schemas.microsoft.com/office/drawing/2014/main" id="{4D4FA0BF-5C76-42AB-8878-493C9CA90B26}"/>
            </a:ext>
          </a:extLst>
        </xdr:cNvPr>
        <xdr:cNvSpPr txBox="1">
          <a:spLocks noChangeArrowheads="1"/>
        </xdr:cNvSpPr>
      </xdr:nvSpPr>
      <xdr:spPr bwMode="auto">
        <a:xfrm>
          <a:off x="5196840" y="725805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24</xdr:row>
      <xdr:rowOff>76672</xdr:rowOff>
    </xdr:from>
    <xdr:to>
      <xdr:col>4</xdr:col>
      <xdr:colOff>0</xdr:colOff>
      <xdr:row>26</xdr:row>
      <xdr:rowOff>0</xdr:rowOff>
    </xdr:to>
    <xdr:sp macro="" textlink="">
      <xdr:nvSpPr>
        <xdr:cNvPr id="43" name="Text 72">
          <a:extLst>
            <a:ext uri="{FF2B5EF4-FFF2-40B4-BE49-F238E27FC236}">
              <a16:creationId xmlns:a16="http://schemas.microsoft.com/office/drawing/2014/main" id="{DB486D36-D397-4B24-AE95-C335DFCDA210}"/>
            </a:ext>
          </a:extLst>
        </xdr:cNvPr>
        <xdr:cNvSpPr txBox="1">
          <a:spLocks noChangeArrowheads="1"/>
        </xdr:cNvSpPr>
      </xdr:nvSpPr>
      <xdr:spPr bwMode="auto">
        <a:xfrm>
          <a:off x="5196840" y="4557232"/>
          <a:ext cx="0" cy="28908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12</xdr:row>
      <xdr:rowOff>76200</xdr:rowOff>
    </xdr:from>
    <xdr:to>
      <xdr:col>4</xdr:col>
      <xdr:colOff>0</xdr:colOff>
      <xdr:row>12</xdr:row>
      <xdr:rowOff>209550</xdr:rowOff>
    </xdr:to>
    <xdr:sp macro="" textlink="">
      <xdr:nvSpPr>
        <xdr:cNvPr id="44" name="Text 12">
          <a:extLst>
            <a:ext uri="{FF2B5EF4-FFF2-40B4-BE49-F238E27FC236}">
              <a16:creationId xmlns:a16="http://schemas.microsoft.com/office/drawing/2014/main" id="{C648C6D2-4CD8-4FCA-AA56-F58E16A8F500}"/>
            </a:ext>
          </a:extLst>
        </xdr:cNvPr>
        <xdr:cNvSpPr txBox="1">
          <a:spLocks noChangeArrowheads="1"/>
        </xdr:cNvSpPr>
      </xdr:nvSpPr>
      <xdr:spPr bwMode="auto">
        <a:xfrm>
          <a:off x="5196840" y="236220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12040</xdr:rowOff>
    </xdr:to>
    <xdr:sp macro="" textlink="">
      <xdr:nvSpPr>
        <xdr:cNvPr id="45" name="Text 13">
          <a:extLst>
            <a:ext uri="{FF2B5EF4-FFF2-40B4-BE49-F238E27FC236}">
              <a16:creationId xmlns:a16="http://schemas.microsoft.com/office/drawing/2014/main" id="{610BB5E4-D8E3-4048-841F-8556F82D4C23}"/>
            </a:ext>
          </a:extLst>
        </xdr:cNvPr>
        <xdr:cNvSpPr txBox="1">
          <a:spLocks noChangeArrowheads="1"/>
        </xdr:cNvSpPr>
      </xdr:nvSpPr>
      <xdr:spPr bwMode="auto">
        <a:xfrm>
          <a:off x="5196840" y="4480560"/>
          <a:ext cx="0" cy="120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10.07 Malleotrain-Bandage (Bauerfeind)</a:t>
          </a:r>
        </a:p>
      </xdr:txBody>
    </xdr:sp>
    <xdr:clientData/>
  </xdr:twoCellAnchor>
  <xdr:twoCellAnchor>
    <xdr:from>
      <xdr:col>4</xdr:col>
      <xdr:colOff>0</xdr:colOff>
      <xdr:row>36</xdr:row>
      <xdr:rowOff>66675</xdr:rowOff>
    </xdr:from>
    <xdr:to>
      <xdr:col>4</xdr:col>
      <xdr:colOff>0</xdr:colOff>
      <xdr:row>36</xdr:row>
      <xdr:rowOff>209550</xdr:rowOff>
    </xdr:to>
    <xdr:sp macro="" textlink="">
      <xdr:nvSpPr>
        <xdr:cNvPr id="46" name="Text 14">
          <a:extLst>
            <a:ext uri="{FF2B5EF4-FFF2-40B4-BE49-F238E27FC236}">
              <a16:creationId xmlns:a16="http://schemas.microsoft.com/office/drawing/2014/main" id="{5CC69C88-45F2-43C0-B4E1-4A63BC49D215}"/>
            </a:ext>
          </a:extLst>
        </xdr:cNvPr>
        <xdr:cNvSpPr txBox="1">
          <a:spLocks noChangeArrowheads="1"/>
        </xdr:cNvSpPr>
      </xdr:nvSpPr>
      <xdr:spPr bwMode="auto">
        <a:xfrm>
          <a:off x="5196840" y="6741795"/>
          <a:ext cx="0" cy="11239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4</xdr:col>
      <xdr:colOff>0</xdr:colOff>
      <xdr:row>37</xdr:row>
      <xdr:rowOff>57150</xdr:rowOff>
    </xdr:from>
    <xdr:to>
      <xdr:col>4</xdr:col>
      <xdr:colOff>0</xdr:colOff>
      <xdr:row>38</xdr:row>
      <xdr:rowOff>0</xdr:rowOff>
    </xdr:to>
    <xdr:sp macro="" textlink="">
      <xdr:nvSpPr>
        <xdr:cNvPr id="47" name="Text 15">
          <a:extLst>
            <a:ext uri="{FF2B5EF4-FFF2-40B4-BE49-F238E27FC236}">
              <a16:creationId xmlns:a16="http://schemas.microsoft.com/office/drawing/2014/main" id="{FB948214-B6EA-4D16-A5EB-E2ADD7978E15}"/>
            </a:ext>
          </a:extLst>
        </xdr:cNvPr>
        <xdr:cNvSpPr txBox="1">
          <a:spLocks noChangeArrowheads="1"/>
        </xdr:cNvSpPr>
      </xdr:nvSpPr>
      <xdr:spPr bwMode="auto">
        <a:xfrm>
          <a:off x="5196840" y="6915150"/>
          <a:ext cx="0" cy="125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8" name="Text 25">
          <a:extLst>
            <a:ext uri="{FF2B5EF4-FFF2-40B4-BE49-F238E27FC236}">
              <a16:creationId xmlns:a16="http://schemas.microsoft.com/office/drawing/2014/main" id="{602A68BD-8A9F-42DA-BC41-5D34E46FEC2A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 </a:t>
          </a:r>
        </a:p>
      </xdr:txBody>
    </xdr:sp>
    <xdr:clientData/>
  </xdr:twoCellAnchor>
  <xdr:twoCellAnchor>
    <xdr:from>
      <xdr:col>4</xdr:col>
      <xdr:colOff>0</xdr:colOff>
      <xdr:row>17</xdr:row>
      <xdr:rowOff>57150</xdr:rowOff>
    </xdr:from>
    <xdr:to>
      <xdr:col>4</xdr:col>
      <xdr:colOff>0</xdr:colOff>
      <xdr:row>17</xdr:row>
      <xdr:rowOff>219075</xdr:rowOff>
    </xdr:to>
    <xdr:sp macro="" textlink="">
      <xdr:nvSpPr>
        <xdr:cNvPr id="49" name="Text 26">
          <a:extLst>
            <a:ext uri="{FF2B5EF4-FFF2-40B4-BE49-F238E27FC236}">
              <a16:creationId xmlns:a16="http://schemas.microsoft.com/office/drawing/2014/main" id="{6427A11A-056F-45F4-8FD0-FB89B7201865}"/>
            </a:ext>
          </a:extLst>
        </xdr:cNvPr>
        <xdr:cNvSpPr txBox="1">
          <a:spLocks noChangeArrowheads="1"/>
        </xdr:cNvSpPr>
      </xdr:nvSpPr>
      <xdr:spPr bwMode="auto">
        <a:xfrm>
          <a:off x="5196840" y="3257550"/>
          <a:ext cx="0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Preisangabe </a:t>
          </a:r>
        </a:p>
      </xdr:txBody>
    </xdr:sp>
    <xdr:clientData/>
  </xdr:twoCellAnchor>
  <xdr:twoCellAnchor>
    <xdr:from>
      <xdr:col>4</xdr:col>
      <xdr:colOff>0</xdr:colOff>
      <xdr:row>4</xdr:row>
      <xdr:rowOff>76672</xdr:rowOff>
    </xdr:from>
    <xdr:to>
      <xdr:col>4</xdr:col>
      <xdr:colOff>0</xdr:colOff>
      <xdr:row>5</xdr:row>
      <xdr:rowOff>3008</xdr:rowOff>
    </xdr:to>
    <xdr:sp macro="" textlink="">
      <xdr:nvSpPr>
        <xdr:cNvPr id="50" name="Text 42">
          <a:extLst>
            <a:ext uri="{FF2B5EF4-FFF2-40B4-BE49-F238E27FC236}">
              <a16:creationId xmlns:a16="http://schemas.microsoft.com/office/drawing/2014/main" id="{7C49E116-2443-447D-94CA-918053E095D9}"/>
            </a:ext>
          </a:extLst>
        </xdr:cNvPr>
        <xdr:cNvSpPr txBox="1">
          <a:spLocks noChangeArrowheads="1"/>
        </xdr:cNvSpPr>
      </xdr:nvSpPr>
      <xdr:spPr bwMode="auto">
        <a:xfrm>
          <a:off x="5196840" y="899632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1" name="Text 43">
          <a:extLst>
            <a:ext uri="{FF2B5EF4-FFF2-40B4-BE49-F238E27FC236}">
              <a16:creationId xmlns:a16="http://schemas.microsoft.com/office/drawing/2014/main" id="{39388A57-A2DE-488F-B35D-6EE1BBAA99A5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wie Genutrain S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2" name="Text 44">
          <a:extLst>
            <a:ext uri="{FF2B5EF4-FFF2-40B4-BE49-F238E27FC236}">
              <a16:creationId xmlns:a16="http://schemas.microsoft.com/office/drawing/2014/main" id="{23FB34BB-00BD-4CC8-99DD-9FAE2F7C0948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3" name="Text 45">
          <a:extLst>
            <a:ext uri="{FF2B5EF4-FFF2-40B4-BE49-F238E27FC236}">
              <a16:creationId xmlns:a16="http://schemas.microsoft.com/office/drawing/2014/main" id="{D4F80E3B-A916-44A6-B59B-B46AAE83F0BF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4" name="Text 46">
          <a:extLst>
            <a:ext uri="{FF2B5EF4-FFF2-40B4-BE49-F238E27FC236}">
              <a16:creationId xmlns:a16="http://schemas.microsoft.com/office/drawing/2014/main" id="{6A337571-9625-4D5C-BEB8-C8100D47B9DB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5" name="Text 47">
          <a:extLst>
            <a:ext uri="{FF2B5EF4-FFF2-40B4-BE49-F238E27FC236}">
              <a16:creationId xmlns:a16="http://schemas.microsoft.com/office/drawing/2014/main" id="{F7839388-B15F-4905-9725-A09CB133256F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6" name="Text 48">
          <a:extLst>
            <a:ext uri="{FF2B5EF4-FFF2-40B4-BE49-F238E27FC236}">
              <a16:creationId xmlns:a16="http://schemas.microsoft.com/office/drawing/2014/main" id="{A47D11FE-E4B8-490E-949A-EC680439D4FC}"/>
            </a:ext>
          </a:extLst>
        </xdr:cNvPr>
        <xdr:cNvSpPr txBox="1">
          <a:spLocks noChangeArrowheads="1"/>
        </xdr:cNvSpPr>
      </xdr:nvSpPr>
      <xdr:spPr bwMode="auto">
        <a:xfrm>
          <a:off x="5196840" y="301752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keine Preisvereinbarung</a:t>
          </a:r>
        </a:p>
      </xdr:txBody>
    </xdr:sp>
    <xdr:clientData/>
  </xdr:twoCellAnchor>
  <xdr:twoCellAnchor>
    <xdr:from>
      <xdr:col>4</xdr:col>
      <xdr:colOff>0</xdr:colOff>
      <xdr:row>17</xdr:row>
      <xdr:rowOff>76200</xdr:rowOff>
    </xdr:from>
    <xdr:to>
      <xdr:col>4</xdr:col>
      <xdr:colOff>0</xdr:colOff>
      <xdr:row>17</xdr:row>
      <xdr:rowOff>209550</xdr:rowOff>
    </xdr:to>
    <xdr:sp macro="" textlink="">
      <xdr:nvSpPr>
        <xdr:cNvPr id="57" name="Text 49">
          <a:extLst>
            <a:ext uri="{FF2B5EF4-FFF2-40B4-BE49-F238E27FC236}">
              <a16:creationId xmlns:a16="http://schemas.microsoft.com/office/drawing/2014/main" id="{84AABA30-A5C2-4232-9FF5-E13F4FF1BBBA}"/>
            </a:ext>
          </a:extLst>
        </xdr:cNvPr>
        <xdr:cNvSpPr txBox="1">
          <a:spLocks noChangeArrowheads="1"/>
        </xdr:cNvSpPr>
      </xdr:nvSpPr>
      <xdr:spPr bwMode="auto">
        <a:xfrm>
          <a:off x="5196840" y="327660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12040</xdr:rowOff>
    </xdr:to>
    <xdr:sp macro="" textlink="">
      <xdr:nvSpPr>
        <xdr:cNvPr id="58" name="Text 50">
          <a:extLst>
            <a:ext uri="{FF2B5EF4-FFF2-40B4-BE49-F238E27FC236}">
              <a16:creationId xmlns:a16="http://schemas.microsoft.com/office/drawing/2014/main" id="{D62918B3-7406-474F-9F83-FDADCF75DB83}"/>
            </a:ext>
          </a:extLst>
        </xdr:cNvPr>
        <xdr:cNvSpPr txBox="1">
          <a:spLocks noChangeArrowheads="1"/>
        </xdr:cNvSpPr>
      </xdr:nvSpPr>
      <xdr:spPr bwMode="auto">
        <a:xfrm>
          <a:off x="5196840" y="4480560"/>
          <a:ext cx="0" cy="120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36</xdr:row>
      <xdr:rowOff>76200</xdr:rowOff>
    </xdr:from>
    <xdr:to>
      <xdr:col>4</xdr:col>
      <xdr:colOff>0</xdr:colOff>
      <xdr:row>36</xdr:row>
      <xdr:rowOff>209550</xdr:rowOff>
    </xdr:to>
    <xdr:sp macro="" textlink="">
      <xdr:nvSpPr>
        <xdr:cNvPr id="59" name="Text 51">
          <a:extLst>
            <a:ext uri="{FF2B5EF4-FFF2-40B4-BE49-F238E27FC236}">
              <a16:creationId xmlns:a16="http://schemas.microsoft.com/office/drawing/2014/main" id="{8AFA69BA-23FD-47F0-99E1-F9C2C600BF57}"/>
            </a:ext>
          </a:extLst>
        </xdr:cNvPr>
        <xdr:cNvSpPr txBox="1">
          <a:spLocks noChangeArrowheads="1"/>
        </xdr:cNvSpPr>
      </xdr:nvSpPr>
      <xdr:spPr bwMode="auto">
        <a:xfrm>
          <a:off x="5196840" y="675132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37</xdr:row>
      <xdr:rowOff>76200</xdr:rowOff>
    </xdr:from>
    <xdr:to>
      <xdr:col>4</xdr:col>
      <xdr:colOff>0</xdr:colOff>
      <xdr:row>38</xdr:row>
      <xdr:rowOff>0</xdr:rowOff>
    </xdr:to>
    <xdr:sp macro="" textlink="">
      <xdr:nvSpPr>
        <xdr:cNvPr id="60" name="Text 52">
          <a:extLst>
            <a:ext uri="{FF2B5EF4-FFF2-40B4-BE49-F238E27FC236}">
              <a16:creationId xmlns:a16="http://schemas.microsoft.com/office/drawing/2014/main" id="{063BE99C-22AF-45D5-A2AD-F425F44BE2BA}"/>
            </a:ext>
          </a:extLst>
        </xdr:cNvPr>
        <xdr:cNvSpPr txBox="1">
          <a:spLocks noChangeArrowheads="1"/>
        </xdr:cNvSpPr>
      </xdr:nvSpPr>
      <xdr:spPr bwMode="auto">
        <a:xfrm>
          <a:off x="5196840" y="6934200"/>
          <a:ext cx="0" cy="1066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4</xdr:col>
      <xdr:colOff>0</xdr:colOff>
      <xdr:row>20</xdr:row>
      <xdr:rowOff>0</xdr:rowOff>
    </xdr:to>
    <xdr:sp macro="" textlink="">
      <xdr:nvSpPr>
        <xdr:cNvPr id="61" name="Text 63">
          <a:extLst>
            <a:ext uri="{FF2B5EF4-FFF2-40B4-BE49-F238E27FC236}">
              <a16:creationId xmlns:a16="http://schemas.microsoft.com/office/drawing/2014/main" id="{9F353831-7CE0-4CEF-8A8B-C638A36FC8AD}"/>
            </a:ext>
          </a:extLst>
        </xdr:cNvPr>
        <xdr:cNvSpPr txBox="1">
          <a:spLocks noChangeArrowheads="1"/>
        </xdr:cNvSpPr>
      </xdr:nvSpPr>
      <xdr:spPr bwMode="auto">
        <a:xfrm>
          <a:off x="5196840" y="3459480"/>
          <a:ext cx="0" cy="2895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</xdr:row>
      <xdr:rowOff>85725</xdr:rowOff>
    </xdr:from>
    <xdr:to>
      <xdr:col>4</xdr:col>
      <xdr:colOff>0</xdr:colOff>
      <xdr:row>3</xdr:row>
      <xdr:rowOff>12061</xdr:rowOff>
    </xdr:to>
    <xdr:sp macro="" textlink="">
      <xdr:nvSpPr>
        <xdr:cNvPr id="62" name="Text 70">
          <a:extLst>
            <a:ext uri="{FF2B5EF4-FFF2-40B4-BE49-F238E27FC236}">
              <a16:creationId xmlns:a16="http://schemas.microsoft.com/office/drawing/2014/main" id="{C4B51E3D-DB1B-4B38-ABCF-68575D8034E7}"/>
            </a:ext>
          </a:extLst>
        </xdr:cNvPr>
        <xdr:cNvSpPr txBox="1">
          <a:spLocks noChangeArrowheads="1"/>
        </xdr:cNvSpPr>
      </xdr:nvSpPr>
      <xdr:spPr bwMode="auto">
        <a:xfrm>
          <a:off x="5196840" y="542925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0</xdr:colOff>
      <xdr:row>4</xdr:row>
      <xdr:rowOff>12061</xdr:rowOff>
    </xdr:to>
    <xdr:sp macro="" textlink="">
      <xdr:nvSpPr>
        <xdr:cNvPr id="63" name="Text 71">
          <a:extLst>
            <a:ext uri="{FF2B5EF4-FFF2-40B4-BE49-F238E27FC236}">
              <a16:creationId xmlns:a16="http://schemas.microsoft.com/office/drawing/2014/main" id="{83F10764-7A70-4610-AA8D-77EAED9D1488}"/>
            </a:ext>
          </a:extLst>
        </xdr:cNvPr>
        <xdr:cNvSpPr txBox="1">
          <a:spLocks noChangeArrowheads="1"/>
        </xdr:cNvSpPr>
      </xdr:nvSpPr>
      <xdr:spPr bwMode="auto">
        <a:xfrm>
          <a:off x="5196840" y="725805"/>
          <a:ext cx="0" cy="10921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24</xdr:row>
      <xdr:rowOff>76672</xdr:rowOff>
    </xdr:from>
    <xdr:to>
      <xdr:col>4</xdr:col>
      <xdr:colOff>0</xdr:colOff>
      <xdr:row>26</xdr:row>
      <xdr:rowOff>0</xdr:rowOff>
    </xdr:to>
    <xdr:sp macro="" textlink="">
      <xdr:nvSpPr>
        <xdr:cNvPr id="64" name="Text 72">
          <a:extLst>
            <a:ext uri="{FF2B5EF4-FFF2-40B4-BE49-F238E27FC236}">
              <a16:creationId xmlns:a16="http://schemas.microsoft.com/office/drawing/2014/main" id="{B0B0DC6B-1548-4027-A461-72D04F506495}"/>
            </a:ext>
          </a:extLst>
        </xdr:cNvPr>
        <xdr:cNvSpPr txBox="1">
          <a:spLocks noChangeArrowheads="1"/>
        </xdr:cNvSpPr>
      </xdr:nvSpPr>
      <xdr:spPr bwMode="auto">
        <a:xfrm>
          <a:off x="5196840" y="4557232"/>
          <a:ext cx="0" cy="28908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4</xdr:col>
      <xdr:colOff>0</xdr:colOff>
      <xdr:row>20</xdr:row>
      <xdr:rowOff>0</xdr:rowOff>
    </xdr:to>
    <xdr:sp macro="" textlink="">
      <xdr:nvSpPr>
        <xdr:cNvPr id="65" name="Text 63">
          <a:extLst>
            <a:ext uri="{FF2B5EF4-FFF2-40B4-BE49-F238E27FC236}">
              <a16:creationId xmlns:a16="http://schemas.microsoft.com/office/drawing/2014/main" id="{78A1B9A9-5892-4852-A91A-AB81D21B9E08}"/>
            </a:ext>
          </a:extLst>
        </xdr:cNvPr>
        <xdr:cNvSpPr txBox="1">
          <a:spLocks noChangeArrowheads="1"/>
        </xdr:cNvSpPr>
      </xdr:nvSpPr>
      <xdr:spPr bwMode="auto">
        <a:xfrm>
          <a:off x="5196840" y="3459480"/>
          <a:ext cx="0" cy="2895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4</xdr:col>
      <xdr:colOff>0</xdr:colOff>
      <xdr:row>20</xdr:row>
      <xdr:rowOff>0</xdr:rowOff>
    </xdr:to>
    <xdr:sp macro="" textlink="">
      <xdr:nvSpPr>
        <xdr:cNvPr id="66" name="Text 63">
          <a:extLst>
            <a:ext uri="{FF2B5EF4-FFF2-40B4-BE49-F238E27FC236}">
              <a16:creationId xmlns:a16="http://schemas.microsoft.com/office/drawing/2014/main" id="{8DAE2F78-48A8-4B32-A262-8C0CB2975296}"/>
            </a:ext>
          </a:extLst>
        </xdr:cNvPr>
        <xdr:cNvSpPr txBox="1">
          <a:spLocks noChangeArrowheads="1"/>
        </xdr:cNvSpPr>
      </xdr:nvSpPr>
      <xdr:spPr bwMode="auto">
        <a:xfrm>
          <a:off x="5196840" y="3459480"/>
          <a:ext cx="0" cy="2895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29</xdr:row>
      <xdr:rowOff>66675</xdr:rowOff>
    </xdr:from>
    <xdr:to>
      <xdr:col>2</xdr:col>
      <xdr:colOff>0</xdr:colOff>
      <xdr:row>29</xdr:row>
      <xdr:rowOff>209550</xdr:rowOff>
    </xdr:to>
    <xdr:sp macro="" textlink="">
      <xdr:nvSpPr>
        <xdr:cNvPr id="67" name="Text 14">
          <a:extLst>
            <a:ext uri="{FF2B5EF4-FFF2-40B4-BE49-F238E27FC236}">
              <a16:creationId xmlns:a16="http://schemas.microsoft.com/office/drawing/2014/main" id="{88266E14-5A2B-462D-83D7-575BC0724A03}"/>
            </a:ext>
          </a:extLst>
        </xdr:cNvPr>
        <xdr:cNvSpPr txBox="1">
          <a:spLocks noChangeArrowheads="1"/>
        </xdr:cNvSpPr>
      </xdr:nvSpPr>
      <xdr:spPr bwMode="auto">
        <a:xfrm>
          <a:off x="2872740" y="5461635"/>
          <a:ext cx="0" cy="11239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2</xdr:col>
      <xdr:colOff>0</xdr:colOff>
      <xdr:row>29</xdr:row>
      <xdr:rowOff>67147</xdr:rowOff>
    </xdr:from>
    <xdr:to>
      <xdr:col>2</xdr:col>
      <xdr:colOff>0</xdr:colOff>
      <xdr:row>31</xdr:row>
      <xdr:rowOff>0</xdr:rowOff>
    </xdr:to>
    <xdr:sp macro="" textlink="">
      <xdr:nvSpPr>
        <xdr:cNvPr id="68" name="Text 51">
          <a:extLst>
            <a:ext uri="{FF2B5EF4-FFF2-40B4-BE49-F238E27FC236}">
              <a16:creationId xmlns:a16="http://schemas.microsoft.com/office/drawing/2014/main" id="{E5739F64-881D-43F5-999F-DD349A073971}"/>
            </a:ext>
          </a:extLst>
        </xdr:cNvPr>
        <xdr:cNvSpPr txBox="1">
          <a:spLocks noChangeArrowheads="1"/>
        </xdr:cNvSpPr>
      </xdr:nvSpPr>
      <xdr:spPr bwMode="auto">
        <a:xfrm>
          <a:off x="2872740" y="5462107"/>
          <a:ext cx="0" cy="29861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29</xdr:row>
      <xdr:rowOff>66675</xdr:rowOff>
    </xdr:from>
    <xdr:to>
      <xdr:col>2</xdr:col>
      <xdr:colOff>0</xdr:colOff>
      <xdr:row>29</xdr:row>
      <xdr:rowOff>209550</xdr:rowOff>
    </xdr:to>
    <xdr:sp macro="" textlink="">
      <xdr:nvSpPr>
        <xdr:cNvPr id="69" name="Text 14">
          <a:extLst>
            <a:ext uri="{FF2B5EF4-FFF2-40B4-BE49-F238E27FC236}">
              <a16:creationId xmlns:a16="http://schemas.microsoft.com/office/drawing/2014/main" id="{34A22E5C-0B32-4D96-A6B4-728F992CCC3A}"/>
            </a:ext>
          </a:extLst>
        </xdr:cNvPr>
        <xdr:cNvSpPr txBox="1">
          <a:spLocks noChangeArrowheads="1"/>
        </xdr:cNvSpPr>
      </xdr:nvSpPr>
      <xdr:spPr bwMode="auto">
        <a:xfrm>
          <a:off x="2872740" y="5461635"/>
          <a:ext cx="0" cy="11239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2</xdr:col>
      <xdr:colOff>0</xdr:colOff>
      <xdr:row>29</xdr:row>
      <xdr:rowOff>76200</xdr:rowOff>
    </xdr:from>
    <xdr:to>
      <xdr:col>2</xdr:col>
      <xdr:colOff>0</xdr:colOff>
      <xdr:row>29</xdr:row>
      <xdr:rowOff>209550</xdr:rowOff>
    </xdr:to>
    <xdr:sp macro="" textlink="">
      <xdr:nvSpPr>
        <xdr:cNvPr id="70" name="Text 51">
          <a:extLst>
            <a:ext uri="{FF2B5EF4-FFF2-40B4-BE49-F238E27FC236}">
              <a16:creationId xmlns:a16="http://schemas.microsoft.com/office/drawing/2014/main" id="{89161997-A33F-4EF5-9E56-7B03CD27F494}"/>
            </a:ext>
          </a:extLst>
        </xdr:cNvPr>
        <xdr:cNvSpPr txBox="1">
          <a:spLocks noChangeArrowheads="1"/>
        </xdr:cNvSpPr>
      </xdr:nvSpPr>
      <xdr:spPr bwMode="auto">
        <a:xfrm>
          <a:off x="2872740" y="5471160"/>
          <a:ext cx="0" cy="1028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28</xdr:row>
      <xdr:rowOff>67147</xdr:rowOff>
    </xdr:from>
    <xdr:to>
      <xdr:col>2</xdr:col>
      <xdr:colOff>0</xdr:colOff>
      <xdr:row>29</xdr:row>
      <xdr:rowOff>0</xdr:rowOff>
    </xdr:to>
    <xdr:sp macro="" textlink="">
      <xdr:nvSpPr>
        <xdr:cNvPr id="71" name="Text 51">
          <a:extLst>
            <a:ext uri="{FF2B5EF4-FFF2-40B4-BE49-F238E27FC236}">
              <a16:creationId xmlns:a16="http://schemas.microsoft.com/office/drawing/2014/main" id="{88BCDFB0-C8E4-4421-980C-6D6DC05425AD}"/>
            </a:ext>
          </a:extLst>
        </xdr:cNvPr>
        <xdr:cNvSpPr txBox="1">
          <a:spLocks noChangeArrowheads="1"/>
        </xdr:cNvSpPr>
      </xdr:nvSpPr>
      <xdr:spPr bwMode="auto">
        <a:xfrm>
          <a:off x="2872740" y="5279227"/>
          <a:ext cx="0" cy="11573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30</xdr:row>
      <xdr:rowOff>57150</xdr:rowOff>
    </xdr:from>
    <xdr:to>
      <xdr:col>2</xdr:col>
      <xdr:colOff>0</xdr:colOff>
      <xdr:row>30</xdr:row>
      <xdr:rowOff>209550</xdr:rowOff>
    </xdr:to>
    <xdr:sp macro="" textlink="">
      <xdr:nvSpPr>
        <xdr:cNvPr id="72" name="Text 15">
          <a:extLst>
            <a:ext uri="{FF2B5EF4-FFF2-40B4-BE49-F238E27FC236}">
              <a16:creationId xmlns:a16="http://schemas.microsoft.com/office/drawing/2014/main" id="{A8E695D9-BE21-4078-A0FE-8E5989BCC223}"/>
            </a:ext>
          </a:extLst>
        </xdr:cNvPr>
        <xdr:cNvSpPr txBox="1">
          <a:spLocks noChangeArrowheads="1"/>
        </xdr:cNvSpPr>
      </xdr:nvSpPr>
      <xdr:spPr bwMode="auto">
        <a:xfrm>
          <a:off x="2872740" y="5634990"/>
          <a:ext cx="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40.01 Rippenbruchgürtel nach Richter</a:t>
          </a:r>
        </a:p>
      </xdr:txBody>
    </xdr:sp>
    <xdr:clientData/>
  </xdr:twoCellAnchor>
  <xdr:twoCellAnchor>
    <xdr:from>
      <xdr:col>2</xdr:col>
      <xdr:colOff>0</xdr:colOff>
      <xdr:row>29</xdr:row>
      <xdr:rowOff>67147</xdr:rowOff>
    </xdr:from>
    <xdr:to>
      <xdr:col>2</xdr:col>
      <xdr:colOff>0</xdr:colOff>
      <xdr:row>30</xdr:row>
      <xdr:rowOff>2987</xdr:rowOff>
    </xdr:to>
    <xdr:sp macro="" textlink="">
      <xdr:nvSpPr>
        <xdr:cNvPr id="73" name="Text 51">
          <a:extLst>
            <a:ext uri="{FF2B5EF4-FFF2-40B4-BE49-F238E27FC236}">
              <a16:creationId xmlns:a16="http://schemas.microsoft.com/office/drawing/2014/main" id="{8BF50615-2F1E-4D66-8DA6-6109FBBF62CF}"/>
            </a:ext>
          </a:extLst>
        </xdr:cNvPr>
        <xdr:cNvSpPr txBox="1">
          <a:spLocks noChangeArrowheads="1"/>
        </xdr:cNvSpPr>
      </xdr:nvSpPr>
      <xdr:spPr bwMode="auto">
        <a:xfrm>
          <a:off x="2872740" y="5462107"/>
          <a:ext cx="0" cy="1187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  <xdr:twoCellAnchor>
    <xdr:from>
      <xdr:col>2</xdr:col>
      <xdr:colOff>0</xdr:colOff>
      <xdr:row>26</xdr:row>
      <xdr:rowOff>67147</xdr:rowOff>
    </xdr:from>
    <xdr:to>
      <xdr:col>2</xdr:col>
      <xdr:colOff>0</xdr:colOff>
      <xdr:row>27</xdr:row>
      <xdr:rowOff>2987</xdr:rowOff>
    </xdr:to>
    <xdr:sp macro="" textlink="">
      <xdr:nvSpPr>
        <xdr:cNvPr id="74" name="Text 57">
          <a:extLst>
            <a:ext uri="{FF2B5EF4-FFF2-40B4-BE49-F238E27FC236}">
              <a16:creationId xmlns:a16="http://schemas.microsoft.com/office/drawing/2014/main" id="{FA4BA76C-AA35-48CB-AA9D-303EBC8A1D84}"/>
            </a:ext>
          </a:extLst>
        </xdr:cNvPr>
        <xdr:cNvSpPr txBox="1">
          <a:spLocks noChangeArrowheads="1"/>
        </xdr:cNvSpPr>
      </xdr:nvSpPr>
      <xdr:spPr bwMode="auto">
        <a:xfrm>
          <a:off x="2872740" y="4913467"/>
          <a:ext cx="0" cy="1187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Gruppenpreis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028E-D341-4FF9-B40E-35E016BEFD71}">
  <dimension ref="A1:G42"/>
  <sheetViews>
    <sheetView tabSelected="1" workbookViewId="0">
      <selection activeCell="B27" sqref="B27"/>
    </sheetView>
  </sheetViews>
  <sheetFormatPr baseColWidth="10" defaultRowHeight="14.4" x14ac:dyDescent="0.3"/>
  <cols>
    <col min="1" max="1" width="24.44140625" bestFit="1" customWidth="1"/>
    <col min="5" max="5" width="14.21875" customWidth="1"/>
    <col min="6" max="6" width="13.21875" customWidth="1"/>
    <col min="7" max="7" width="13.44140625" customWidth="1"/>
  </cols>
  <sheetData>
    <row r="1" spans="1:7" ht="52.2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3">
      <c r="A2" s="4" t="s">
        <v>7</v>
      </c>
      <c r="B2" s="5" t="s">
        <v>8</v>
      </c>
      <c r="C2" s="6">
        <v>57.24</v>
      </c>
      <c r="D2" s="6">
        <f>C2*0.7</f>
        <v>40.067999999999998</v>
      </c>
      <c r="E2" s="7">
        <v>61.29</v>
      </c>
      <c r="F2" s="8">
        <f>E2-D2</f>
        <v>21.222000000000001</v>
      </c>
      <c r="G2" s="9">
        <f>F2/E2*1</f>
        <v>0.34625550660792953</v>
      </c>
    </row>
    <row r="3" spans="1:7" x14ac:dyDescent="0.3">
      <c r="A3" s="4" t="s">
        <v>9</v>
      </c>
      <c r="B3" s="5" t="s">
        <v>10</v>
      </c>
      <c r="C3" s="6">
        <v>30.8</v>
      </c>
      <c r="D3" s="6">
        <f t="shared" ref="D3:D38" si="0">C3*0.7</f>
        <v>21.56</v>
      </c>
      <c r="E3" s="7">
        <v>43.19</v>
      </c>
      <c r="F3" s="8">
        <f t="shared" ref="F3:F38" si="1">E3-D3</f>
        <v>21.63</v>
      </c>
      <c r="G3" s="9">
        <f t="shared" ref="G3:G38" si="2">F3/E3*1</f>
        <v>0.50081037277147489</v>
      </c>
    </row>
    <row r="4" spans="1:7" x14ac:dyDescent="0.3">
      <c r="A4" s="4" t="s">
        <v>11</v>
      </c>
      <c r="B4" s="5" t="s">
        <v>12</v>
      </c>
      <c r="C4" s="6">
        <v>52.47</v>
      </c>
      <c r="D4" s="6">
        <f t="shared" si="0"/>
        <v>36.728999999999999</v>
      </c>
      <c r="E4" s="6">
        <v>53.18</v>
      </c>
      <c r="F4" s="8">
        <f t="shared" si="1"/>
        <v>16.451000000000001</v>
      </c>
      <c r="G4" s="9">
        <f t="shared" si="2"/>
        <v>0.3093456186536292</v>
      </c>
    </row>
    <row r="5" spans="1:7" x14ac:dyDescent="0.3">
      <c r="A5" s="4" t="s">
        <v>13</v>
      </c>
      <c r="B5" s="5" t="s">
        <v>14</v>
      </c>
      <c r="C5" s="6">
        <v>61.31</v>
      </c>
      <c r="D5" s="6">
        <f t="shared" si="0"/>
        <v>42.917000000000002</v>
      </c>
      <c r="E5" s="6">
        <v>79.260000000000005</v>
      </c>
      <c r="F5" s="8">
        <f t="shared" si="1"/>
        <v>36.343000000000004</v>
      </c>
      <c r="G5" s="9">
        <f t="shared" si="2"/>
        <v>0.45852889225334342</v>
      </c>
    </row>
    <row r="6" spans="1:7" x14ac:dyDescent="0.3">
      <c r="A6" s="4" t="s">
        <v>15</v>
      </c>
      <c r="B6" s="5" t="s">
        <v>16</v>
      </c>
      <c r="C6" s="6">
        <v>71.900000000000006</v>
      </c>
      <c r="D6" s="6">
        <f t="shared" si="0"/>
        <v>50.33</v>
      </c>
      <c r="E6" s="10">
        <v>130</v>
      </c>
      <c r="F6" s="8">
        <f t="shared" si="1"/>
        <v>79.67</v>
      </c>
      <c r="G6" s="9">
        <f t="shared" si="2"/>
        <v>0.61284615384615382</v>
      </c>
    </row>
    <row r="7" spans="1:7" x14ac:dyDescent="0.3">
      <c r="A7" s="4" t="s">
        <v>17</v>
      </c>
      <c r="B7" s="5" t="s">
        <v>18</v>
      </c>
      <c r="C7" s="6">
        <v>64.91</v>
      </c>
      <c r="D7" s="6">
        <f t="shared" si="0"/>
        <v>45.436999999999998</v>
      </c>
      <c r="E7" s="10">
        <v>125.79</v>
      </c>
      <c r="F7" s="8">
        <f t="shared" si="1"/>
        <v>80.353000000000009</v>
      </c>
      <c r="G7" s="9">
        <f t="shared" si="2"/>
        <v>0.63878686700055654</v>
      </c>
    </row>
    <row r="8" spans="1:7" x14ac:dyDescent="0.3">
      <c r="A8" s="4" t="s">
        <v>19</v>
      </c>
      <c r="B8" s="5" t="s">
        <v>20</v>
      </c>
      <c r="C8" s="6">
        <v>96.09</v>
      </c>
      <c r="D8" s="6">
        <f t="shared" si="0"/>
        <v>67.262999999999991</v>
      </c>
      <c r="E8" s="10">
        <v>130</v>
      </c>
      <c r="F8" s="8">
        <f t="shared" si="1"/>
        <v>62.737000000000009</v>
      </c>
      <c r="G8" s="9">
        <f t="shared" si="2"/>
        <v>0.48259230769230776</v>
      </c>
    </row>
    <row r="9" spans="1:7" x14ac:dyDescent="0.3">
      <c r="A9" s="11" t="s">
        <v>21</v>
      </c>
      <c r="B9" s="5" t="s">
        <v>22</v>
      </c>
      <c r="C9" s="6">
        <v>146.6</v>
      </c>
      <c r="D9" s="6">
        <f t="shared" si="0"/>
        <v>102.61999999999999</v>
      </c>
      <c r="E9" s="10">
        <v>242.08</v>
      </c>
      <c r="F9" s="8">
        <f t="shared" si="1"/>
        <v>139.46000000000004</v>
      </c>
      <c r="G9" s="9">
        <f t="shared" si="2"/>
        <v>0.57609054857898223</v>
      </c>
    </row>
    <row r="10" spans="1:7" x14ac:dyDescent="0.3">
      <c r="A10" s="5" t="s">
        <v>23</v>
      </c>
      <c r="B10" s="5" t="s">
        <v>24</v>
      </c>
      <c r="C10" s="6">
        <v>30.62</v>
      </c>
      <c r="D10" s="6">
        <f t="shared" si="0"/>
        <v>21.434000000000001</v>
      </c>
      <c r="E10" s="10">
        <v>48.47</v>
      </c>
      <c r="F10" s="8">
        <f t="shared" si="1"/>
        <v>27.035999999999998</v>
      </c>
      <c r="G10" s="9">
        <f t="shared" si="2"/>
        <v>0.55778832267381884</v>
      </c>
    </row>
    <row r="11" spans="1:7" x14ac:dyDescent="0.3">
      <c r="A11" s="5" t="s">
        <v>25</v>
      </c>
      <c r="B11" s="5" t="s">
        <v>26</v>
      </c>
      <c r="C11" s="6">
        <v>42.02</v>
      </c>
      <c r="D11" s="6">
        <f t="shared" si="0"/>
        <v>29.414000000000001</v>
      </c>
      <c r="E11" s="10">
        <v>48.47</v>
      </c>
      <c r="F11" s="8">
        <f t="shared" si="1"/>
        <v>19.055999999999997</v>
      </c>
      <c r="G11" s="9">
        <f t="shared" si="2"/>
        <v>0.39315040231070764</v>
      </c>
    </row>
    <row r="12" spans="1:7" x14ac:dyDescent="0.3">
      <c r="A12" s="12" t="s">
        <v>27</v>
      </c>
      <c r="B12" s="5" t="s">
        <v>28</v>
      </c>
      <c r="C12" s="6">
        <v>27.48</v>
      </c>
      <c r="D12" s="6">
        <f t="shared" si="0"/>
        <v>19.236000000000001</v>
      </c>
      <c r="E12" s="13">
        <v>45</v>
      </c>
      <c r="F12" s="8">
        <f t="shared" si="1"/>
        <v>25.763999999999999</v>
      </c>
      <c r="G12" s="9">
        <f t="shared" si="2"/>
        <v>0.57253333333333334</v>
      </c>
    </row>
    <row r="13" spans="1:7" x14ac:dyDescent="0.3">
      <c r="A13" s="4" t="s">
        <v>29</v>
      </c>
      <c r="B13" s="5" t="s">
        <v>30</v>
      </c>
      <c r="C13" s="6">
        <v>30.62</v>
      </c>
      <c r="D13" s="6">
        <f t="shared" si="0"/>
        <v>21.434000000000001</v>
      </c>
      <c r="E13" s="6">
        <v>51.53</v>
      </c>
      <c r="F13" s="8">
        <f t="shared" si="1"/>
        <v>30.096</v>
      </c>
      <c r="G13" s="9">
        <f t="shared" si="2"/>
        <v>0.58404812730448286</v>
      </c>
    </row>
    <row r="14" spans="1:7" x14ac:dyDescent="0.3">
      <c r="A14" s="4" t="s">
        <v>31</v>
      </c>
      <c r="B14" s="5" t="s">
        <v>32</v>
      </c>
      <c r="C14" s="6">
        <v>41.3</v>
      </c>
      <c r="D14" s="6">
        <f t="shared" si="0"/>
        <v>28.909999999999997</v>
      </c>
      <c r="E14" s="6">
        <v>51.53</v>
      </c>
      <c r="F14" s="8">
        <f t="shared" si="1"/>
        <v>22.620000000000005</v>
      </c>
      <c r="G14" s="14">
        <f t="shared" si="2"/>
        <v>0.43896759169415883</v>
      </c>
    </row>
    <row r="15" spans="1:7" x14ac:dyDescent="0.3">
      <c r="A15" s="4" t="s">
        <v>33</v>
      </c>
      <c r="B15" s="5" t="s">
        <v>34</v>
      </c>
      <c r="C15" s="15">
        <v>108.94</v>
      </c>
      <c r="D15" s="6">
        <f t="shared" si="0"/>
        <v>76.257999999999996</v>
      </c>
      <c r="E15" s="10">
        <v>95.43</v>
      </c>
      <c r="F15" s="8">
        <f t="shared" si="1"/>
        <v>19.172000000000011</v>
      </c>
      <c r="G15" s="9">
        <f t="shared" si="2"/>
        <v>0.20090118411401037</v>
      </c>
    </row>
    <row r="16" spans="1:7" x14ac:dyDescent="0.3">
      <c r="A16" s="4" t="s">
        <v>35</v>
      </c>
      <c r="B16" s="5" t="s">
        <v>36</v>
      </c>
      <c r="C16" s="15">
        <v>108.94</v>
      </c>
      <c r="D16" s="6">
        <f t="shared" si="0"/>
        <v>76.257999999999996</v>
      </c>
      <c r="E16" s="10">
        <v>95.21</v>
      </c>
      <c r="F16" s="8">
        <f t="shared" si="1"/>
        <v>18.951999999999998</v>
      </c>
      <c r="G16" s="9">
        <f t="shared" si="2"/>
        <v>0.19905472114273709</v>
      </c>
    </row>
    <row r="17" spans="1:7" x14ac:dyDescent="0.3">
      <c r="A17" s="4" t="s">
        <v>37</v>
      </c>
      <c r="B17" s="5" t="s">
        <v>38</v>
      </c>
      <c r="C17" s="15">
        <v>108.94</v>
      </c>
      <c r="D17" s="6">
        <f t="shared" si="0"/>
        <v>76.257999999999996</v>
      </c>
      <c r="E17" s="10">
        <v>95.43</v>
      </c>
      <c r="F17" s="8">
        <f t="shared" si="1"/>
        <v>19.172000000000011</v>
      </c>
      <c r="G17" s="9">
        <f t="shared" si="2"/>
        <v>0.20090118411401037</v>
      </c>
    </row>
    <row r="18" spans="1:7" x14ac:dyDescent="0.3">
      <c r="A18" s="4" t="s">
        <v>39</v>
      </c>
      <c r="B18" s="5" t="s">
        <v>40</v>
      </c>
      <c r="C18" s="6">
        <v>88.27</v>
      </c>
      <c r="D18" s="6">
        <f t="shared" si="0"/>
        <v>61.788999999999994</v>
      </c>
      <c r="E18" s="6">
        <v>101.99</v>
      </c>
      <c r="F18" s="8">
        <f t="shared" si="1"/>
        <v>40.201000000000001</v>
      </c>
      <c r="G18" s="9">
        <f t="shared" si="2"/>
        <v>0.39416609471516817</v>
      </c>
    </row>
    <row r="19" spans="1:7" x14ac:dyDescent="0.3">
      <c r="A19" s="4" t="s">
        <v>41</v>
      </c>
      <c r="B19" s="5" t="s">
        <v>42</v>
      </c>
      <c r="C19" s="6">
        <v>100.1</v>
      </c>
      <c r="D19" s="6">
        <f t="shared" si="0"/>
        <v>70.069999999999993</v>
      </c>
      <c r="E19" s="6">
        <v>101.99</v>
      </c>
      <c r="F19" s="8">
        <f t="shared" si="1"/>
        <v>31.92</v>
      </c>
      <c r="G19" s="9">
        <f t="shared" si="2"/>
        <v>0.31297185998627319</v>
      </c>
    </row>
    <row r="20" spans="1:7" x14ac:dyDescent="0.3">
      <c r="A20" s="4" t="s">
        <v>43</v>
      </c>
      <c r="B20" s="5" t="s">
        <v>44</v>
      </c>
      <c r="C20" s="6">
        <v>53.09</v>
      </c>
      <c r="D20" s="6">
        <f t="shared" si="0"/>
        <v>37.162999999999997</v>
      </c>
      <c r="E20" s="6">
        <v>101.99</v>
      </c>
      <c r="F20" s="8">
        <f t="shared" si="1"/>
        <v>64.826999999999998</v>
      </c>
      <c r="G20" s="9">
        <f t="shared" si="2"/>
        <v>0.63562113932738507</v>
      </c>
    </row>
    <row r="21" spans="1:7" x14ac:dyDescent="0.3">
      <c r="A21" s="4" t="s">
        <v>45</v>
      </c>
      <c r="B21" s="5" t="s">
        <v>46</v>
      </c>
      <c r="C21" s="6">
        <v>108.95</v>
      </c>
      <c r="D21" s="6">
        <f t="shared" si="0"/>
        <v>76.265000000000001</v>
      </c>
      <c r="E21" s="6">
        <v>151.15</v>
      </c>
      <c r="F21" s="8">
        <f t="shared" si="1"/>
        <v>74.885000000000005</v>
      </c>
      <c r="G21" s="9">
        <f t="shared" si="2"/>
        <v>0.4954349983460139</v>
      </c>
    </row>
    <row r="22" spans="1:7" x14ac:dyDescent="0.3">
      <c r="A22" s="4" t="s">
        <v>47</v>
      </c>
      <c r="B22" s="5" t="s">
        <v>48</v>
      </c>
      <c r="C22" s="6">
        <v>48.59</v>
      </c>
      <c r="D22" s="6">
        <f t="shared" si="0"/>
        <v>34.012999999999998</v>
      </c>
      <c r="E22" s="6">
        <v>80.03</v>
      </c>
      <c r="F22" s="8">
        <f t="shared" si="1"/>
        <v>46.017000000000003</v>
      </c>
      <c r="G22" s="9">
        <f t="shared" si="2"/>
        <v>0.57499687617143569</v>
      </c>
    </row>
    <row r="23" spans="1:7" x14ac:dyDescent="0.3">
      <c r="A23" s="4" t="s">
        <v>49</v>
      </c>
      <c r="B23" s="5" t="s">
        <v>50</v>
      </c>
      <c r="C23" s="6">
        <v>30.62</v>
      </c>
      <c r="D23" s="6">
        <f t="shared" si="0"/>
        <v>21.434000000000001</v>
      </c>
      <c r="E23" s="6">
        <v>49.4</v>
      </c>
      <c r="F23" s="8">
        <f t="shared" si="1"/>
        <v>27.965999999999998</v>
      </c>
      <c r="G23" s="9">
        <f t="shared" si="2"/>
        <v>0.56611336032388659</v>
      </c>
    </row>
    <row r="24" spans="1:7" x14ac:dyDescent="0.3">
      <c r="A24" s="4" t="s">
        <v>51</v>
      </c>
      <c r="B24" s="5" t="s">
        <v>52</v>
      </c>
      <c r="C24" s="6">
        <v>41.3</v>
      </c>
      <c r="D24" s="6">
        <f t="shared" si="0"/>
        <v>28.909999999999997</v>
      </c>
      <c r="E24" s="6">
        <v>49.4</v>
      </c>
      <c r="F24" s="8">
        <f t="shared" si="1"/>
        <v>20.490000000000002</v>
      </c>
      <c r="G24" s="9">
        <f t="shared" si="2"/>
        <v>0.41477732793522271</v>
      </c>
    </row>
    <row r="25" spans="1:7" x14ac:dyDescent="0.3">
      <c r="A25" s="4" t="s">
        <v>53</v>
      </c>
      <c r="B25" s="5" t="s">
        <v>54</v>
      </c>
      <c r="C25" s="6">
        <v>67.42</v>
      </c>
      <c r="D25" s="6">
        <f t="shared" si="0"/>
        <v>47.193999999999996</v>
      </c>
      <c r="E25" s="6">
        <v>80.03</v>
      </c>
      <c r="F25" s="8">
        <f t="shared" si="1"/>
        <v>32.836000000000006</v>
      </c>
      <c r="G25" s="9">
        <f t="shared" si="2"/>
        <v>0.41029613894789463</v>
      </c>
    </row>
    <row r="26" spans="1:7" x14ac:dyDescent="0.3">
      <c r="A26" s="4" t="s">
        <v>55</v>
      </c>
      <c r="B26" s="5" t="s">
        <v>56</v>
      </c>
      <c r="C26" s="6">
        <v>63.55</v>
      </c>
      <c r="D26" s="6">
        <f t="shared" si="0"/>
        <v>44.484999999999992</v>
      </c>
      <c r="E26" s="6">
        <v>83.49</v>
      </c>
      <c r="F26" s="8">
        <f t="shared" si="1"/>
        <v>39.005000000000003</v>
      </c>
      <c r="G26" s="9">
        <f t="shared" si="2"/>
        <v>0.46718169840699492</v>
      </c>
    </row>
    <row r="27" spans="1:7" x14ac:dyDescent="0.3">
      <c r="A27" s="4" t="s">
        <v>57</v>
      </c>
      <c r="B27" s="5" t="s">
        <v>58</v>
      </c>
      <c r="C27" s="6">
        <v>45.99</v>
      </c>
      <c r="D27" s="6">
        <f t="shared" si="0"/>
        <v>32.192999999999998</v>
      </c>
      <c r="E27" s="6">
        <v>72.09</v>
      </c>
      <c r="F27" s="8">
        <f t="shared" si="1"/>
        <v>39.897000000000006</v>
      </c>
      <c r="G27" s="9">
        <f t="shared" si="2"/>
        <v>0.55343320848938826</v>
      </c>
    </row>
    <row r="28" spans="1:7" x14ac:dyDescent="0.3">
      <c r="A28" s="4" t="s">
        <v>59</v>
      </c>
      <c r="B28" s="5" t="s">
        <v>60</v>
      </c>
      <c r="C28" s="6">
        <v>50.53</v>
      </c>
      <c r="D28" s="6">
        <f t="shared" si="0"/>
        <v>35.370999999999995</v>
      </c>
      <c r="E28" s="6">
        <v>72.09</v>
      </c>
      <c r="F28" s="8">
        <f t="shared" si="1"/>
        <v>36.719000000000008</v>
      </c>
      <c r="G28" s="9">
        <f t="shared" si="2"/>
        <v>0.50934942433069785</v>
      </c>
    </row>
    <row r="29" spans="1:7" x14ac:dyDescent="0.3">
      <c r="A29" s="4" t="s">
        <v>61</v>
      </c>
      <c r="B29" s="5" t="s">
        <v>62</v>
      </c>
      <c r="C29" s="6">
        <v>30.62</v>
      </c>
      <c r="D29" s="6">
        <f t="shared" si="0"/>
        <v>21.434000000000001</v>
      </c>
      <c r="E29" s="10">
        <v>43.93</v>
      </c>
      <c r="F29" s="8">
        <f t="shared" si="1"/>
        <v>22.495999999999999</v>
      </c>
      <c r="G29" s="9">
        <f t="shared" si="2"/>
        <v>0.51208741179148642</v>
      </c>
    </row>
    <row r="30" spans="1:7" x14ac:dyDescent="0.3">
      <c r="A30" s="4" t="s">
        <v>63</v>
      </c>
      <c r="B30" s="5" t="s">
        <v>64</v>
      </c>
      <c r="C30" s="6">
        <v>42.02</v>
      </c>
      <c r="D30" s="6">
        <f t="shared" si="0"/>
        <v>29.414000000000001</v>
      </c>
      <c r="E30" s="10">
        <v>43.93</v>
      </c>
      <c r="F30" s="8">
        <f t="shared" si="1"/>
        <v>14.515999999999998</v>
      </c>
      <c r="G30" s="9">
        <f t="shared" si="2"/>
        <v>0.33043478260869563</v>
      </c>
    </row>
    <row r="31" spans="1:7" x14ac:dyDescent="0.3">
      <c r="A31" s="5" t="s">
        <v>65</v>
      </c>
      <c r="B31" s="5" t="s">
        <v>66</v>
      </c>
      <c r="C31" s="6">
        <v>78.23</v>
      </c>
      <c r="D31" s="6">
        <f t="shared" si="0"/>
        <v>54.761000000000003</v>
      </c>
      <c r="E31" s="10">
        <v>122.72</v>
      </c>
      <c r="F31" s="8">
        <f t="shared" si="1"/>
        <v>67.959000000000003</v>
      </c>
      <c r="G31" s="9">
        <f t="shared" si="2"/>
        <v>0.55377281616688401</v>
      </c>
    </row>
    <row r="32" spans="1:7" x14ac:dyDescent="0.3">
      <c r="A32" s="5" t="s">
        <v>67</v>
      </c>
      <c r="B32" s="5" t="s">
        <v>68</v>
      </c>
      <c r="C32" s="6">
        <v>90.3</v>
      </c>
      <c r="D32" s="6">
        <f t="shared" si="0"/>
        <v>63.209999999999994</v>
      </c>
      <c r="E32" s="6">
        <v>122.72</v>
      </c>
      <c r="F32" s="8">
        <f t="shared" si="1"/>
        <v>59.510000000000005</v>
      </c>
      <c r="G32" s="9">
        <f t="shared" si="2"/>
        <v>0.48492503259452419</v>
      </c>
    </row>
    <row r="33" spans="1:7" x14ac:dyDescent="0.3">
      <c r="A33" s="12" t="s">
        <v>69</v>
      </c>
      <c r="B33" s="5" t="s">
        <v>70</v>
      </c>
      <c r="C33" s="6">
        <v>27.48</v>
      </c>
      <c r="D33" s="6">
        <f t="shared" si="0"/>
        <v>19.236000000000001</v>
      </c>
      <c r="E33" s="16">
        <v>42.91</v>
      </c>
      <c r="F33" s="8">
        <f t="shared" si="1"/>
        <v>23.673999999999996</v>
      </c>
      <c r="G33" s="9">
        <f t="shared" si="2"/>
        <v>0.55171288743882541</v>
      </c>
    </row>
    <row r="34" spans="1:7" x14ac:dyDescent="0.3">
      <c r="A34" s="4" t="s">
        <v>71</v>
      </c>
      <c r="B34" s="5" t="s">
        <v>72</v>
      </c>
      <c r="C34" s="6">
        <v>33.65</v>
      </c>
      <c r="D34" s="6">
        <f t="shared" si="0"/>
        <v>23.554999999999996</v>
      </c>
      <c r="E34" s="10">
        <v>52</v>
      </c>
      <c r="F34" s="8">
        <f t="shared" si="1"/>
        <v>28.445000000000004</v>
      </c>
      <c r="G34" s="9">
        <f t="shared" si="2"/>
        <v>0.54701923076923087</v>
      </c>
    </row>
    <row r="35" spans="1:7" x14ac:dyDescent="0.3">
      <c r="A35" s="4" t="s">
        <v>73</v>
      </c>
      <c r="B35" s="5" t="s">
        <v>74</v>
      </c>
      <c r="C35" s="6">
        <v>56.16</v>
      </c>
      <c r="D35" s="6">
        <f t="shared" si="0"/>
        <v>39.311999999999998</v>
      </c>
      <c r="E35" s="6">
        <v>76.239999999999995</v>
      </c>
      <c r="F35" s="8">
        <f t="shared" si="1"/>
        <v>36.927999999999997</v>
      </c>
      <c r="G35" s="9">
        <f t="shared" si="2"/>
        <v>0.4843651626442812</v>
      </c>
    </row>
    <row r="36" spans="1:7" x14ac:dyDescent="0.3">
      <c r="A36" s="4" t="s">
        <v>75</v>
      </c>
      <c r="B36" s="5" t="s">
        <v>76</v>
      </c>
      <c r="C36" s="6">
        <v>156.94999999999999</v>
      </c>
      <c r="D36" s="6">
        <f t="shared" si="0"/>
        <v>109.86499999999998</v>
      </c>
      <c r="E36" s="6">
        <v>158.61000000000001</v>
      </c>
      <c r="F36" s="8">
        <f t="shared" si="1"/>
        <v>48.745000000000033</v>
      </c>
      <c r="G36" s="9">
        <f t="shared" si="2"/>
        <v>0.30732614589244078</v>
      </c>
    </row>
    <row r="37" spans="1:7" x14ac:dyDescent="0.3">
      <c r="A37" s="4" t="s">
        <v>77</v>
      </c>
      <c r="B37" s="5" t="s">
        <v>78</v>
      </c>
      <c r="C37" s="6">
        <v>41.53</v>
      </c>
      <c r="D37" s="6">
        <f t="shared" si="0"/>
        <v>29.070999999999998</v>
      </c>
      <c r="E37" s="6">
        <v>47.71</v>
      </c>
      <c r="F37" s="8">
        <f t="shared" si="1"/>
        <v>18.639000000000003</v>
      </c>
      <c r="G37" s="9">
        <f t="shared" si="2"/>
        <v>0.3906728149234962</v>
      </c>
    </row>
    <row r="38" spans="1:7" x14ac:dyDescent="0.3">
      <c r="A38" s="4" t="s">
        <v>79</v>
      </c>
      <c r="B38" s="5" t="s">
        <v>80</v>
      </c>
      <c r="C38" s="6">
        <v>43.78</v>
      </c>
      <c r="D38" s="6">
        <f t="shared" si="0"/>
        <v>30.645999999999997</v>
      </c>
      <c r="E38" s="6">
        <v>47.71</v>
      </c>
      <c r="F38" s="8">
        <f t="shared" si="1"/>
        <v>17.064000000000004</v>
      </c>
      <c r="G38" s="9">
        <f t="shared" si="2"/>
        <v>0.35766086774261169</v>
      </c>
    </row>
    <row r="39" spans="1:7" x14ac:dyDescent="0.3">
      <c r="A39" s="17"/>
      <c r="B39" s="17"/>
      <c r="C39" s="17"/>
      <c r="D39" s="17"/>
      <c r="E39" s="17"/>
      <c r="F39" s="17"/>
      <c r="G39" s="17"/>
    </row>
    <row r="40" spans="1:7" x14ac:dyDescent="0.3">
      <c r="A40" s="17"/>
      <c r="B40" s="17"/>
      <c r="C40" s="17"/>
      <c r="D40" s="17"/>
      <c r="E40" s="17"/>
      <c r="F40" s="17"/>
      <c r="G40" s="17"/>
    </row>
    <row r="41" spans="1:7" x14ac:dyDescent="0.3">
      <c r="A41" s="17"/>
      <c r="B41" s="17"/>
      <c r="C41" s="17"/>
      <c r="D41" s="17"/>
      <c r="E41" s="17"/>
      <c r="F41" s="17"/>
      <c r="G41" s="17"/>
    </row>
    <row r="42" spans="1:7" x14ac:dyDescent="0.3">
      <c r="A42" s="17"/>
      <c r="B42" s="17"/>
      <c r="C42" s="17"/>
      <c r="D42" s="17"/>
      <c r="E42" s="17"/>
      <c r="F42" s="17"/>
      <c r="G42" s="17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A9A4-0E32-43E4-951B-11CA75C74CA3}">
  <dimension ref="A1:G42"/>
  <sheetViews>
    <sheetView workbookViewId="0">
      <selection activeCell="H4" sqref="H4"/>
    </sheetView>
  </sheetViews>
  <sheetFormatPr baseColWidth="10" defaultRowHeight="14.4" x14ac:dyDescent="0.3"/>
  <cols>
    <col min="1" max="1" width="24.44140625" bestFit="1" customWidth="1"/>
    <col min="4" max="4" width="10.21875" customWidth="1"/>
    <col min="5" max="5" width="14.109375" customWidth="1"/>
    <col min="6" max="6" width="13.109375" customWidth="1"/>
    <col min="7" max="7" width="12.88671875" customWidth="1"/>
  </cols>
  <sheetData>
    <row r="1" spans="1:7" ht="52.2" x14ac:dyDescent="0.3">
      <c r="A1" s="1" t="s">
        <v>0</v>
      </c>
      <c r="B1" s="2" t="s">
        <v>1</v>
      </c>
      <c r="C1" s="3" t="s">
        <v>2</v>
      </c>
      <c r="D1" s="3" t="s">
        <v>81</v>
      </c>
      <c r="E1" s="3" t="s">
        <v>4</v>
      </c>
      <c r="F1" s="3" t="s">
        <v>5</v>
      </c>
      <c r="G1" s="3" t="s">
        <v>6</v>
      </c>
    </row>
    <row r="2" spans="1:7" x14ac:dyDescent="0.3">
      <c r="A2" s="4" t="s">
        <v>7</v>
      </c>
      <c r="B2" s="5" t="s">
        <v>8</v>
      </c>
      <c r="C2" s="6">
        <v>57.24</v>
      </c>
      <c r="D2" s="6">
        <f>C2*0.6</f>
        <v>34.344000000000001</v>
      </c>
      <c r="E2" s="7">
        <v>61.29</v>
      </c>
      <c r="F2" s="8">
        <f>E2-D2</f>
        <v>26.945999999999998</v>
      </c>
      <c r="G2" s="9">
        <f>F2/E2*1</f>
        <v>0.43964757709251101</v>
      </c>
    </row>
    <row r="3" spans="1:7" x14ac:dyDescent="0.3">
      <c r="A3" s="4" t="s">
        <v>9</v>
      </c>
      <c r="B3" s="5" t="s">
        <v>10</v>
      </c>
      <c r="C3" s="6">
        <v>30.8</v>
      </c>
      <c r="D3" s="6">
        <f t="shared" ref="D3:D38" si="0">C3*0.6</f>
        <v>18.48</v>
      </c>
      <c r="E3" s="7">
        <v>43.19</v>
      </c>
      <c r="F3" s="8">
        <f t="shared" ref="F3:F38" si="1">E3-D3</f>
        <v>24.709999999999997</v>
      </c>
      <c r="G3" s="9">
        <f t="shared" ref="G3:G38" si="2">F3/E3*1</f>
        <v>0.57212317666126411</v>
      </c>
    </row>
    <row r="4" spans="1:7" x14ac:dyDescent="0.3">
      <c r="A4" s="4" t="s">
        <v>11</v>
      </c>
      <c r="B4" s="5" t="s">
        <v>12</v>
      </c>
      <c r="C4" s="6">
        <v>52.47</v>
      </c>
      <c r="D4" s="6">
        <f t="shared" si="0"/>
        <v>31.481999999999999</v>
      </c>
      <c r="E4" s="6">
        <v>53.18</v>
      </c>
      <c r="F4" s="8">
        <f t="shared" si="1"/>
        <v>21.698</v>
      </c>
      <c r="G4" s="9">
        <f t="shared" si="2"/>
        <v>0.40801053027453932</v>
      </c>
    </row>
    <row r="5" spans="1:7" x14ac:dyDescent="0.3">
      <c r="A5" s="4" t="s">
        <v>13</v>
      </c>
      <c r="B5" s="5" t="s">
        <v>14</v>
      </c>
      <c r="C5" s="6">
        <v>61.31</v>
      </c>
      <c r="D5" s="6">
        <f t="shared" si="0"/>
        <v>36.786000000000001</v>
      </c>
      <c r="E5" s="6">
        <v>79.260000000000005</v>
      </c>
      <c r="F5" s="8">
        <f t="shared" si="1"/>
        <v>42.474000000000004</v>
      </c>
      <c r="G5" s="9">
        <f t="shared" si="2"/>
        <v>0.53588190764572297</v>
      </c>
    </row>
    <row r="6" spans="1:7" x14ac:dyDescent="0.3">
      <c r="A6" s="4" t="s">
        <v>15</v>
      </c>
      <c r="B6" s="5" t="s">
        <v>16</v>
      </c>
      <c r="C6" s="6">
        <v>71.900000000000006</v>
      </c>
      <c r="D6" s="6">
        <f t="shared" si="0"/>
        <v>43.14</v>
      </c>
      <c r="E6" s="10">
        <v>130</v>
      </c>
      <c r="F6" s="8">
        <f t="shared" si="1"/>
        <v>86.86</v>
      </c>
      <c r="G6" s="9">
        <f t="shared" si="2"/>
        <v>0.6681538461538461</v>
      </c>
    </row>
    <row r="7" spans="1:7" x14ac:dyDescent="0.3">
      <c r="A7" s="4" t="s">
        <v>17</v>
      </c>
      <c r="B7" s="5" t="s">
        <v>18</v>
      </c>
      <c r="C7" s="6">
        <v>64.91</v>
      </c>
      <c r="D7" s="6">
        <f t="shared" si="0"/>
        <v>38.945999999999998</v>
      </c>
      <c r="E7" s="10">
        <v>125.79</v>
      </c>
      <c r="F7" s="8">
        <f t="shared" si="1"/>
        <v>86.844000000000008</v>
      </c>
      <c r="G7" s="9">
        <f t="shared" si="2"/>
        <v>0.6903887431433342</v>
      </c>
    </row>
    <row r="8" spans="1:7" x14ac:dyDescent="0.3">
      <c r="A8" s="4" t="s">
        <v>19</v>
      </c>
      <c r="B8" s="5" t="s">
        <v>20</v>
      </c>
      <c r="C8" s="6">
        <v>96.09</v>
      </c>
      <c r="D8" s="6">
        <f t="shared" si="0"/>
        <v>57.653999999999996</v>
      </c>
      <c r="E8" s="10">
        <v>130</v>
      </c>
      <c r="F8" s="8">
        <f t="shared" si="1"/>
        <v>72.346000000000004</v>
      </c>
      <c r="G8" s="9">
        <f t="shared" si="2"/>
        <v>0.55650769230769237</v>
      </c>
    </row>
    <row r="9" spans="1:7" x14ac:dyDescent="0.3">
      <c r="A9" s="11" t="s">
        <v>21</v>
      </c>
      <c r="B9" s="5" t="s">
        <v>22</v>
      </c>
      <c r="C9" s="6">
        <v>146.6</v>
      </c>
      <c r="D9" s="6">
        <f t="shared" si="0"/>
        <v>87.96</v>
      </c>
      <c r="E9" s="10">
        <v>242.08</v>
      </c>
      <c r="F9" s="8">
        <f t="shared" si="1"/>
        <v>154.12</v>
      </c>
      <c r="G9" s="9">
        <f t="shared" si="2"/>
        <v>0.6366490416391275</v>
      </c>
    </row>
    <row r="10" spans="1:7" x14ac:dyDescent="0.3">
      <c r="A10" s="5" t="s">
        <v>23</v>
      </c>
      <c r="B10" s="5" t="s">
        <v>24</v>
      </c>
      <c r="C10" s="6">
        <v>30.62</v>
      </c>
      <c r="D10" s="6">
        <f t="shared" si="0"/>
        <v>18.372</v>
      </c>
      <c r="E10" s="10">
        <v>48.47</v>
      </c>
      <c r="F10" s="8">
        <f t="shared" si="1"/>
        <v>30.097999999999999</v>
      </c>
      <c r="G10" s="9">
        <f t="shared" si="2"/>
        <v>0.62096141943470184</v>
      </c>
    </row>
    <row r="11" spans="1:7" x14ac:dyDescent="0.3">
      <c r="A11" s="5" t="s">
        <v>25</v>
      </c>
      <c r="B11" s="5" t="s">
        <v>26</v>
      </c>
      <c r="C11" s="6">
        <v>42.02</v>
      </c>
      <c r="D11" s="6">
        <f t="shared" si="0"/>
        <v>25.212</v>
      </c>
      <c r="E11" s="10">
        <v>48.47</v>
      </c>
      <c r="F11" s="8">
        <f t="shared" si="1"/>
        <v>23.257999999999999</v>
      </c>
      <c r="G11" s="9">
        <f t="shared" si="2"/>
        <v>0.47984320198060654</v>
      </c>
    </row>
    <row r="12" spans="1:7" x14ac:dyDescent="0.3">
      <c r="A12" s="12" t="s">
        <v>27</v>
      </c>
      <c r="B12" s="5" t="s">
        <v>28</v>
      </c>
      <c r="C12" s="6">
        <v>27.48</v>
      </c>
      <c r="D12" s="6">
        <f t="shared" si="0"/>
        <v>16.488</v>
      </c>
      <c r="E12" s="13">
        <v>45</v>
      </c>
      <c r="F12" s="8">
        <f t="shared" si="1"/>
        <v>28.512</v>
      </c>
      <c r="G12" s="9">
        <f t="shared" si="2"/>
        <v>0.63360000000000005</v>
      </c>
    </row>
    <row r="13" spans="1:7" x14ac:dyDescent="0.3">
      <c r="A13" s="4" t="s">
        <v>29</v>
      </c>
      <c r="B13" s="5" t="s">
        <v>30</v>
      </c>
      <c r="C13" s="6">
        <v>30.62</v>
      </c>
      <c r="D13" s="6">
        <f t="shared" si="0"/>
        <v>18.372</v>
      </c>
      <c r="E13" s="6">
        <v>51.53</v>
      </c>
      <c r="F13" s="8">
        <f t="shared" si="1"/>
        <v>33.158000000000001</v>
      </c>
      <c r="G13" s="9">
        <f t="shared" si="2"/>
        <v>0.6434698234038424</v>
      </c>
    </row>
    <row r="14" spans="1:7" x14ac:dyDescent="0.3">
      <c r="A14" s="4" t="s">
        <v>31</v>
      </c>
      <c r="B14" s="5" t="s">
        <v>32</v>
      </c>
      <c r="C14" s="6">
        <v>41.3</v>
      </c>
      <c r="D14" s="6">
        <f t="shared" si="0"/>
        <v>24.779999999999998</v>
      </c>
      <c r="E14" s="6">
        <v>51.53</v>
      </c>
      <c r="F14" s="8">
        <f t="shared" si="1"/>
        <v>26.750000000000004</v>
      </c>
      <c r="G14" s="14">
        <f t="shared" si="2"/>
        <v>0.51911507859499328</v>
      </c>
    </row>
    <row r="15" spans="1:7" x14ac:dyDescent="0.3">
      <c r="A15" s="4" t="s">
        <v>33</v>
      </c>
      <c r="B15" s="5" t="s">
        <v>34</v>
      </c>
      <c r="C15" s="15">
        <v>108.94</v>
      </c>
      <c r="D15" s="6">
        <f t="shared" si="0"/>
        <v>65.36399999999999</v>
      </c>
      <c r="E15" s="10">
        <v>95.43</v>
      </c>
      <c r="F15" s="8">
        <f t="shared" si="1"/>
        <v>30.066000000000017</v>
      </c>
      <c r="G15" s="9">
        <f t="shared" si="2"/>
        <v>0.31505815781200897</v>
      </c>
    </row>
    <row r="16" spans="1:7" x14ac:dyDescent="0.3">
      <c r="A16" s="4" t="s">
        <v>35</v>
      </c>
      <c r="B16" s="5" t="s">
        <v>36</v>
      </c>
      <c r="C16" s="15">
        <v>108.94</v>
      </c>
      <c r="D16" s="6">
        <f t="shared" si="0"/>
        <v>65.36399999999999</v>
      </c>
      <c r="E16" s="10">
        <v>95.21</v>
      </c>
      <c r="F16" s="8">
        <f t="shared" si="1"/>
        <v>29.846000000000004</v>
      </c>
      <c r="G16" s="9">
        <f t="shared" si="2"/>
        <v>0.31347547526520331</v>
      </c>
    </row>
    <row r="17" spans="1:7" x14ac:dyDescent="0.3">
      <c r="A17" s="4" t="s">
        <v>37</v>
      </c>
      <c r="B17" s="5" t="s">
        <v>38</v>
      </c>
      <c r="C17" s="15">
        <v>108.94</v>
      </c>
      <c r="D17" s="6">
        <f t="shared" si="0"/>
        <v>65.36399999999999</v>
      </c>
      <c r="E17" s="10">
        <v>95.43</v>
      </c>
      <c r="F17" s="8">
        <f t="shared" si="1"/>
        <v>30.066000000000017</v>
      </c>
      <c r="G17" s="9">
        <f t="shared" si="2"/>
        <v>0.31505815781200897</v>
      </c>
    </row>
    <row r="18" spans="1:7" x14ac:dyDescent="0.3">
      <c r="A18" s="4" t="s">
        <v>39</v>
      </c>
      <c r="B18" s="5" t="s">
        <v>40</v>
      </c>
      <c r="C18" s="6">
        <v>88.27</v>
      </c>
      <c r="D18" s="6">
        <f t="shared" si="0"/>
        <v>52.961999999999996</v>
      </c>
      <c r="E18" s="6">
        <v>101.99</v>
      </c>
      <c r="F18" s="8">
        <f t="shared" si="1"/>
        <v>49.027999999999999</v>
      </c>
      <c r="G18" s="9">
        <f t="shared" si="2"/>
        <v>0.48071379547014415</v>
      </c>
    </row>
    <row r="19" spans="1:7" x14ac:dyDescent="0.3">
      <c r="A19" s="4" t="s">
        <v>41</v>
      </c>
      <c r="B19" s="5" t="s">
        <v>42</v>
      </c>
      <c r="C19" s="6">
        <v>100.1</v>
      </c>
      <c r="D19" s="6">
        <f t="shared" si="0"/>
        <v>60.059999999999995</v>
      </c>
      <c r="E19" s="6">
        <v>101.99</v>
      </c>
      <c r="F19" s="8">
        <f t="shared" si="1"/>
        <v>41.93</v>
      </c>
      <c r="G19" s="9">
        <f t="shared" si="2"/>
        <v>0.41111873713109132</v>
      </c>
    </row>
    <row r="20" spans="1:7" x14ac:dyDescent="0.3">
      <c r="A20" s="4" t="s">
        <v>43</v>
      </c>
      <c r="B20" s="5" t="s">
        <v>44</v>
      </c>
      <c r="C20" s="6">
        <v>53.09</v>
      </c>
      <c r="D20" s="6">
        <f t="shared" si="0"/>
        <v>31.853999999999999</v>
      </c>
      <c r="E20" s="6">
        <v>101.99</v>
      </c>
      <c r="F20" s="8">
        <f t="shared" si="1"/>
        <v>70.135999999999996</v>
      </c>
      <c r="G20" s="9">
        <f t="shared" si="2"/>
        <v>0.68767526228061571</v>
      </c>
    </row>
    <row r="21" spans="1:7" x14ac:dyDescent="0.3">
      <c r="A21" s="4" t="s">
        <v>45</v>
      </c>
      <c r="B21" s="5" t="s">
        <v>46</v>
      </c>
      <c r="C21" s="6">
        <v>108.95</v>
      </c>
      <c r="D21" s="6">
        <f t="shared" si="0"/>
        <v>65.37</v>
      </c>
      <c r="E21" s="6">
        <v>151.15</v>
      </c>
      <c r="F21" s="8">
        <f t="shared" si="1"/>
        <v>85.78</v>
      </c>
      <c r="G21" s="9">
        <f t="shared" si="2"/>
        <v>0.56751571286801195</v>
      </c>
    </row>
    <row r="22" spans="1:7" x14ac:dyDescent="0.3">
      <c r="A22" s="4" t="s">
        <v>47</v>
      </c>
      <c r="B22" s="5" t="s">
        <v>48</v>
      </c>
      <c r="C22" s="6">
        <v>48.59</v>
      </c>
      <c r="D22" s="6">
        <f t="shared" si="0"/>
        <v>29.154</v>
      </c>
      <c r="E22" s="6">
        <v>80.03</v>
      </c>
      <c r="F22" s="8">
        <f t="shared" si="1"/>
        <v>50.876000000000005</v>
      </c>
      <c r="G22" s="9">
        <f t="shared" si="2"/>
        <v>0.63571160814694494</v>
      </c>
    </row>
    <row r="23" spans="1:7" x14ac:dyDescent="0.3">
      <c r="A23" s="4" t="s">
        <v>49</v>
      </c>
      <c r="B23" s="5" t="s">
        <v>50</v>
      </c>
      <c r="C23" s="6">
        <v>30.62</v>
      </c>
      <c r="D23" s="6">
        <f t="shared" si="0"/>
        <v>18.372</v>
      </c>
      <c r="E23" s="6">
        <v>49.4</v>
      </c>
      <c r="F23" s="8">
        <f t="shared" si="1"/>
        <v>31.027999999999999</v>
      </c>
      <c r="G23" s="9">
        <f t="shared" si="2"/>
        <v>0.62809716599190279</v>
      </c>
    </row>
    <row r="24" spans="1:7" x14ac:dyDescent="0.3">
      <c r="A24" s="4" t="s">
        <v>51</v>
      </c>
      <c r="B24" s="5" t="s">
        <v>52</v>
      </c>
      <c r="C24" s="6">
        <v>41.3</v>
      </c>
      <c r="D24" s="6">
        <f t="shared" si="0"/>
        <v>24.779999999999998</v>
      </c>
      <c r="E24" s="6">
        <v>49.4</v>
      </c>
      <c r="F24" s="8">
        <f t="shared" si="1"/>
        <v>24.62</v>
      </c>
      <c r="G24" s="9">
        <f t="shared" si="2"/>
        <v>0.49838056680161946</v>
      </c>
    </row>
    <row r="25" spans="1:7" x14ac:dyDescent="0.3">
      <c r="A25" s="4" t="s">
        <v>53</v>
      </c>
      <c r="B25" s="5" t="s">
        <v>54</v>
      </c>
      <c r="C25" s="6">
        <v>67.42</v>
      </c>
      <c r="D25" s="6">
        <f t="shared" si="0"/>
        <v>40.451999999999998</v>
      </c>
      <c r="E25" s="6">
        <v>80.03</v>
      </c>
      <c r="F25" s="8">
        <f t="shared" si="1"/>
        <v>39.578000000000003</v>
      </c>
      <c r="G25" s="9">
        <f t="shared" si="2"/>
        <v>0.49453954766962394</v>
      </c>
    </row>
    <row r="26" spans="1:7" x14ac:dyDescent="0.3">
      <c r="A26" s="4" t="s">
        <v>55</v>
      </c>
      <c r="B26" s="5" t="s">
        <v>56</v>
      </c>
      <c r="C26" s="6">
        <v>63.55</v>
      </c>
      <c r="D26" s="6">
        <f t="shared" si="0"/>
        <v>38.129999999999995</v>
      </c>
      <c r="E26" s="6">
        <v>83.49</v>
      </c>
      <c r="F26" s="8">
        <f t="shared" si="1"/>
        <v>45.36</v>
      </c>
      <c r="G26" s="9">
        <f t="shared" si="2"/>
        <v>0.54329859863456709</v>
      </c>
    </row>
    <row r="27" spans="1:7" x14ac:dyDescent="0.3">
      <c r="A27" s="4" t="s">
        <v>57</v>
      </c>
      <c r="B27" s="5" t="s">
        <v>58</v>
      </c>
      <c r="C27" s="6">
        <v>45.99</v>
      </c>
      <c r="D27" s="6">
        <f t="shared" si="0"/>
        <v>27.594000000000001</v>
      </c>
      <c r="E27" s="6">
        <v>72.09</v>
      </c>
      <c r="F27" s="8">
        <f t="shared" si="1"/>
        <v>44.496000000000002</v>
      </c>
      <c r="G27" s="9">
        <f t="shared" si="2"/>
        <v>0.61722846441947565</v>
      </c>
    </row>
    <row r="28" spans="1:7" x14ac:dyDescent="0.3">
      <c r="A28" s="4" t="s">
        <v>59</v>
      </c>
      <c r="B28" s="5" t="s">
        <v>60</v>
      </c>
      <c r="C28" s="6">
        <v>50.53</v>
      </c>
      <c r="D28" s="6">
        <f t="shared" si="0"/>
        <v>30.317999999999998</v>
      </c>
      <c r="E28" s="6">
        <v>72.09</v>
      </c>
      <c r="F28" s="8">
        <f t="shared" si="1"/>
        <v>41.772000000000006</v>
      </c>
      <c r="G28" s="9">
        <f t="shared" si="2"/>
        <v>0.57944236371202673</v>
      </c>
    </row>
    <row r="29" spans="1:7" x14ac:dyDescent="0.3">
      <c r="A29" s="4" t="s">
        <v>61</v>
      </c>
      <c r="B29" s="5" t="s">
        <v>62</v>
      </c>
      <c r="C29" s="6">
        <v>30.62</v>
      </c>
      <c r="D29" s="6">
        <f t="shared" si="0"/>
        <v>18.372</v>
      </c>
      <c r="E29" s="10">
        <v>43.93</v>
      </c>
      <c r="F29" s="8">
        <f t="shared" si="1"/>
        <v>25.558</v>
      </c>
      <c r="G29" s="9">
        <f t="shared" si="2"/>
        <v>0.58178921010698836</v>
      </c>
    </row>
    <row r="30" spans="1:7" x14ac:dyDescent="0.3">
      <c r="A30" s="4" t="s">
        <v>63</v>
      </c>
      <c r="B30" s="5" t="s">
        <v>64</v>
      </c>
      <c r="C30" s="6">
        <v>42.02</v>
      </c>
      <c r="D30" s="6">
        <f t="shared" si="0"/>
        <v>25.212</v>
      </c>
      <c r="E30" s="10">
        <v>43.93</v>
      </c>
      <c r="F30" s="8">
        <f t="shared" si="1"/>
        <v>18.718</v>
      </c>
      <c r="G30" s="9">
        <f t="shared" si="2"/>
        <v>0.42608695652173911</v>
      </c>
    </row>
    <row r="31" spans="1:7" x14ac:dyDescent="0.3">
      <c r="A31" s="5" t="s">
        <v>65</v>
      </c>
      <c r="B31" s="5" t="s">
        <v>66</v>
      </c>
      <c r="C31" s="6">
        <v>78.23</v>
      </c>
      <c r="D31" s="6">
        <f t="shared" si="0"/>
        <v>46.938000000000002</v>
      </c>
      <c r="E31" s="10">
        <v>122.72</v>
      </c>
      <c r="F31" s="8">
        <f t="shared" si="1"/>
        <v>75.781999999999996</v>
      </c>
      <c r="G31" s="9">
        <f t="shared" si="2"/>
        <v>0.6175195567144719</v>
      </c>
    </row>
    <row r="32" spans="1:7" x14ac:dyDescent="0.3">
      <c r="A32" s="5" t="s">
        <v>67</v>
      </c>
      <c r="B32" s="5" t="s">
        <v>68</v>
      </c>
      <c r="C32" s="6">
        <v>90.3</v>
      </c>
      <c r="D32" s="6">
        <f t="shared" si="0"/>
        <v>54.18</v>
      </c>
      <c r="E32" s="6">
        <v>122.72</v>
      </c>
      <c r="F32" s="8">
        <f t="shared" si="1"/>
        <v>68.539999999999992</v>
      </c>
      <c r="G32" s="9">
        <f t="shared" si="2"/>
        <v>0.55850717079530632</v>
      </c>
    </row>
    <row r="33" spans="1:7" x14ac:dyDescent="0.3">
      <c r="A33" s="12" t="s">
        <v>69</v>
      </c>
      <c r="B33" s="5" t="s">
        <v>70</v>
      </c>
      <c r="C33" s="6">
        <v>27.48</v>
      </c>
      <c r="D33" s="6">
        <f t="shared" si="0"/>
        <v>16.488</v>
      </c>
      <c r="E33" s="16">
        <v>42.91</v>
      </c>
      <c r="F33" s="8">
        <f t="shared" si="1"/>
        <v>26.421999999999997</v>
      </c>
      <c r="G33" s="9">
        <f t="shared" si="2"/>
        <v>0.61575390351899317</v>
      </c>
    </row>
    <row r="34" spans="1:7" x14ac:dyDescent="0.3">
      <c r="A34" s="4" t="s">
        <v>71</v>
      </c>
      <c r="B34" s="5" t="s">
        <v>72</v>
      </c>
      <c r="C34" s="6">
        <v>33.65</v>
      </c>
      <c r="D34" s="6">
        <f t="shared" si="0"/>
        <v>20.189999999999998</v>
      </c>
      <c r="E34" s="18">
        <v>52</v>
      </c>
      <c r="F34" s="8">
        <f t="shared" si="1"/>
        <v>31.810000000000002</v>
      </c>
      <c r="G34" s="9">
        <f t="shared" si="2"/>
        <v>0.6117307692307693</v>
      </c>
    </row>
    <row r="35" spans="1:7" x14ac:dyDescent="0.3">
      <c r="A35" s="4" t="s">
        <v>73</v>
      </c>
      <c r="B35" s="5" t="s">
        <v>74</v>
      </c>
      <c r="C35" s="6">
        <v>56.16</v>
      </c>
      <c r="D35" s="6">
        <f t="shared" si="0"/>
        <v>33.695999999999998</v>
      </c>
      <c r="E35" s="6">
        <v>76.239999999999995</v>
      </c>
      <c r="F35" s="8">
        <f t="shared" si="1"/>
        <v>42.543999999999997</v>
      </c>
      <c r="G35" s="9">
        <f t="shared" si="2"/>
        <v>0.55802728226652676</v>
      </c>
    </row>
    <row r="36" spans="1:7" x14ac:dyDescent="0.3">
      <c r="A36" s="4" t="s">
        <v>75</v>
      </c>
      <c r="B36" s="5" t="s">
        <v>76</v>
      </c>
      <c r="C36" s="6">
        <v>156.94999999999999</v>
      </c>
      <c r="D36" s="6">
        <f t="shared" si="0"/>
        <v>94.169999999999987</v>
      </c>
      <c r="E36" s="6">
        <v>158.61000000000001</v>
      </c>
      <c r="F36" s="8">
        <f t="shared" si="1"/>
        <v>64.440000000000026</v>
      </c>
      <c r="G36" s="9">
        <f t="shared" si="2"/>
        <v>0.40627955362209206</v>
      </c>
    </row>
    <row r="37" spans="1:7" x14ac:dyDescent="0.3">
      <c r="A37" s="4" t="s">
        <v>77</v>
      </c>
      <c r="B37" s="5" t="s">
        <v>78</v>
      </c>
      <c r="C37" s="6">
        <v>41.53</v>
      </c>
      <c r="D37" s="6">
        <f t="shared" si="0"/>
        <v>24.917999999999999</v>
      </c>
      <c r="E37" s="6">
        <v>47.71</v>
      </c>
      <c r="F37" s="8">
        <f t="shared" si="1"/>
        <v>22.792000000000002</v>
      </c>
      <c r="G37" s="9">
        <f t="shared" si="2"/>
        <v>0.47771955564871099</v>
      </c>
    </row>
    <row r="38" spans="1:7" x14ac:dyDescent="0.3">
      <c r="A38" s="4" t="s">
        <v>79</v>
      </c>
      <c r="B38" s="5" t="s">
        <v>80</v>
      </c>
      <c r="C38" s="6">
        <v>43.78</v>
      </c>
      <c r="D38" s="6">
        <f t="shared" si="0"/>
        <v>26.268000000000001</v>
      </c>
      <c r="E38" s="6">
        <v>47.71</v>
      </c>
      <c r="F38" s="8">
        <f t="shared" si="1"/>
        <v>21.442</v>
      </c>
      <c r="G38" s="9">
        <f t="shared" si="2"/>
        <v>0.44942360092223854</v>
      </c>
    </row>
    <row r="39" spans="1:7" x14ac:dyDescent="0.3">
      <c r="A39" s="17"/>
      <c r="B39" s="17"/>
      <c r="C39" s="17"/>
      <c r="D39" s="17"/>
      <c r="E39" s="17"/>
      <c r="F39" s="17"/>
      <c r="G39" s="17"/>
    </row>
    <row r="40" spans="1:7" x14ac:dyDescent="0.3">
      <c r="A40" s="17"/>
      <c r="B40" s="17"/>
      <c r="C40" s="17"/>
      <c r="D40" s="17"/>
      <c r="E40" s="17"/>
      <c r="F40" s="17"/>
      <c r="G40" s="17"/>
    </row>
    <row r="41" spans="1:7" x14ac:dyDescent="0.3">
      <c r="A41" s="17"/>
      <c r="B41" s="17"/>
      <c r="C41" s="17"/>
      <c r="D41" s="17"/>
      <c r="E41" s="17"/>
      <c r="F41" s="17"/>
      <c r="G41" s="17"/>
    </row>
    <row r="42" spans="1:7" x14ac:dyDescent="0.3">
      <c r="A42" s="17"/>
      <c r="B42" s="17"/>
      <c r="C42" s="17"/>
      <c r="D42" s="17"/>
      <c r="E42" s="17"/>
      <c r="F42" s="17"/>
      <c r="G42" s="17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LP minus 30</vt:lpstr>
      <vt:lpstr>LP minus 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Lauenstein, Sandra</dc:creator>
  <cp:lastModifiedBy>Lauenstein, Sandra</cp:lastModifiedBy>
  <dcterms:created xsi:type="dcterms:W3CDTF">2024-03-06T10:02:20Z</dcterms:created>
  <dcterms:modified xsi:type="dcterms:W3CDTF">2024-03-06T10:05:11Z</dcterms:modified>
</cp:coreProperties>
</file>